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23E8ED1C-855C-4FFA-840D-A61213EB452A}" xr6:coauthVersionLast="45" xr6:coauthVersionMax="45" xr10:uidLastSave="{00000000-0000-0000-0000-000000000000}"/>
  <bookViews>
    <workbookView xWindow="-108" yWindow="-108" windowWidth="23256" windowHeight="12456" tabRatio="0" xr2:uid="{00000000-000D-0000-FFFF-FFFF00000000}"/>
  </bookViews>
  <sheets>
    <sheet name="TDSheet" sheetId="1" r:id="rId1"/>
  </sheets>
  <calcPr calcId="18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49" i="1" l="1"/>
  <c r="H90" i="1"/>
  <c r="H91" i="1"/>
  <c r="H120" i="1"/>
  <c r="E121" i="1"/>
  <c r="F121" i="1"/>
  <c r="G121" i="1"/>
  <c r="H121" i="1"/>
  <c r="E35" i="1"/>
  <c r="F35" i="1"/>
  <c r="G35" i="1"/>
  <c r="H35" i="1"/>
  <c r="D20" i="1"/>
  <c r="E20" i="1"/>
  <c r="F20" i="1"/>
  <c r="G20" i="1"/>
  <c r="H20" i="1"/>
  <c r="E92" i="1"/>
  <c r="F92" i="1"/>
  <c r="G92" i="1"/>
  <c r="H92" i="1"/>
  <c r="I92" i="1"/>
  <c r="J92" i="1"/>
  <c r="K92" i="1"/>
  <c r="L92" i="1"/>
  <c r="M92" i="1"/>
  <c r="N92" i="1"/>
  <c r="O92" i="1"/>
  <c r="P92" i="1"/>
  <c r="E120" i="1" l="1"/>
  <c r="F120" i="1"/>
  <c r="G120" i="1"/>
  <c r="B149" i="1" l="1"/>
  <c r="D149" i="1"/>
  <c r="B107" i="1"/>
  <c r="B78" i="1"/>
  <c r="D50" i="1" l="1"/>
  <c r="D65" i="1" s="1"/>
  <c r="D78" i="1" s="1"/>
  <c r="D93" i="1" s="1"/>
  <c r="D107" i="1" s="1"/>
  <c r="D136" i="1" s="1"/>
  <c r="Q50" i="1"/>
  <c r="E50" i="1"/>
  <c r="E65" i="1" s="1"/>
  <c r="E78" i="1" s="1"/>
  <c r="E93" i="1" s="1"/>
  <c r="E136" i="1" s="1"/>
  <c r="E149" i="1" s="1"/>
  <c r="F50" i="1"/>
  <c r="F65" i="1" s="1"/>
  <c r="F78" i="1" s="1"/>
  <c r="F93" i="1" s="1"/>
  <c r="F136" i="1" s="1"/>
  <c r="F149" i="1" s="1"/>
  <c r="G50" i="1"/>
  <c r="G65" i="1" s="1"/>
  <c r="G78" i="1" s="1"/>
  <c r="G93" i="1" s="1"/>
  <c r="G136" i="1" s="1"/>
  <c r="G149" i="1" s="1"/>
  <c r="H50" i="1"/>
  <c r="H65" i="1" s="1"/>
  <c r="H78" i="1" s="1"/>
  <c r="H93" i="1" s="1"/>
  <c r="H136" i="1" s="1"/>
  <c r="F152" i="1" l="1"/>
  <c r="F153" i="1" s="1"/>
  <c r="G152" i="1"/>
  <c r="G153" i="1" s="1"/>
  <c r="H153" i="1"/>
  <c r="I152" i="1"/>
  <c r="I153" i="1" s="1"/>
  <c r="J152" i="1"/>
  <c r="J153" i="1" s="1"/>
  <c r="K152" i="1"/>
  <c r="K153" i="1" s="1"/>
  <c r="L152" i="1"/>
  <c r="L153" i="1" s="1"/>
  <c r="M152" i="1"/>
  <c r="M153" i="1" s="1"/>
  <c r="N152" i="1"/>
  <c r="N153" i="1" s="1"/>
  <c r="O152" i="1"/>
  <c r="O153" i="1" s="1"/>
  <c r="P152" i="1"/>
  <c r="P153" i="1" s="1"/>
  <c r="E152" i="1"/>
  <c r="E153" i="1" s="1"/>
  <c r="I149" i="1"/>
  <c r="I136" i="1"/>
  <c r="I35" i="1"/>
  <c r="I50" i="1"/>
  <c r="I65" i="1"/>
  <c r="I78" i="1"/>
  <c r="I93" i="1"/>
  <c r="I107" i="1"/>
  <c r="I120" i="1"/>
  <c r="O149" i="1"/>
  <c r="O136" i="1"/>
  <c r="J149" i="1"/>
  <c r="J136" i="1"/>
  <c r="N149" i="1"/>
  <c r="N136" i="1"/>
  <c r="M149" i="1"/>
  <c r="M136" i="1"/>
  <c r="N20" i="1"/>
  <c r="N35" i="1"/>
  <c r="N50" i="1"/>
  <c r="N65" i="1"/>
  <c r="N78" i="1"/>
  <c r="N93" i="1"/>
  <c r="N107" i="1"/>
  <c r="N120" i="1"/>
  <c r="J20" i="1"/>
  <c r="J35" i="1"/>
  <c r="J50" i="1"/>
  <c r="J65" i="1"/>
  <c r="J78" i="1"/>
  <c r="J93" i="1"/>
  <c r="J107" i="1"/>
  <c r="J120" i="1"/>
  <c r="M35" i="1"/>
  <c r="M50" i="1"/>
  <c r="M65" i="1"/>
  <c r="M78" i="1"/>
  <c r="M93" i="1"/>
  <c r="M107" i="1"/>
  <c r="M120" i="1"/>
  <c r="O120" i="1"/>
  <c r="O35" i="1"/>
  <c r="O50" i="1"/>
  <c r="O65" i="1"/>
  <c r="O78" i="1"/>
  <c r="O93" i="1"/>
  <c r="O107" i="1"/>
  <c r="O20" i="1"/>
  <c r="P149" i="1"/>
  <c r="P136" i="1"/>
  <c r="L120" i="1"/>
  <c r="L20" i="1"/>
  <c r="K120" i="1"/>
  <c r="P20" i="1"/>
  <c r="P35" i="1"/>
  <c r="P50" i="1"/>
  <c r="P65" i="1"/>
  <c r="P78" i="1"/>
  <c r="P93" i="1"/>
  <c r="P107" i="1"/>
  <c r="P120" i="1"/>
  <c r="L35" i="1"/>
  <c r="L50" i="1"/>
  <c r="L65" i="1"/>
  <c r="L78" i="1"/>
  <c r="L93" i="1"/>
  <c r="L107" i="1"/>
  <c r="L136" i="1"/>
  <c r="L149" i="1"/>
  <c r="K35" i="1"/>
  <c r="K50" i="1"/>
  <c r="K65" i="1"/>
  <c r="K78" i="1"/>
  <c r="K93" i="1"/>
  <c r="K107" i="1"/>
  <c r="K136" i="1"/>
  <c r="K149" i="1"/>
</calcChain>
</file>

<file path=xl/sharedStrings.xml><?xml version="1.0" encoding="utf-8"?>
<sst xmlns="http://schemas.openxmlformats.org/spreadsheetml/2006/main" count="323" uniqueCount="104">
  <si>
    <t>Возраст:</t>
  </si>
  <si>
    <t>№
рец.</t>
  </si>
  <si>
    <t>Прием пищи, наименование блюда</t>
  </si>
  <si>
    <t>Масса порции</t>
  </si>
  <si>
    <t>Пищевые вещества (г)</t>
  </si>
  <si>
    <t>Энерге-
тическая ценность (ккал)</t>
  </si>
  <si>
    <t>Витамины (мг)</t>
  </si>
  <si>
    <t>Минеральные вещества (мг)</t>
  </si>
  <si>
    <t>Б</t>
  </si>
  <si>
    <t>Ж</t>
  </si>
  <si>
    <t>У</t>
  </si>
  <si>
    <t>B1</t>
  </si>
  <si>
    <t>C</t>
  </si>
  <si>
    <t>A</t>
  </si>
  <si>
    <t>E</t>
  </si>
  <si>
    <t>Ca</t>
  </si>
  <si>
    <t>P</t>
  </si>
  <si>
    <t>Mg</t>
  </si>
  <si>
    <t>Fe</t>
  </si>
  <si>
    <t>Завтрак</t>
  </si>
  <si>
    <t>200/15</t>
  </si>
  <si>
    <t>П/П</t>
  </si>
  <si>
    <t>Хлеб пшеничный .</t>
  </si>
  <si>
    <t>Итого за Завтрак</t>
  </si>
  <si>
    <t>Сыр (порциями)</t>
  </si>
  <si>
    <t>Масло ( порциями)</t>
  </si>
  <si>
    <t>Какао с молоком .</t>
  </si>
  <si>
    <t>Чай с  лимоном</t>
  </si>
  <si>
    <t>Каша жидкая из хлопьев овсяных "Геркулес"</t>
  </si>
  <si>
    <t>Бутерброд с маслом</t>
  </si>
  <si>
    <t>Бутерброд с маслом..</t>
  </si>
  <si>
    <t xml:space="preserve">Тефтеля мясная </t>
  </si>
  <si>
    <t xml:space="preserve">Каша гречневая рассыпчатая </t>
  </si>
  <si>
    <t xml:space="preserve">Чай с сахаром </t>
  </si>
  <si>
    <t>Процентное содержание от суточного рациона</t>
  </si>
  <si>
    <t>Литература</t>
  </si>
  <si>
    <t xml:space="preserve">1.Сборник технических нормативов-  Сборник рецептур на продукцию для обучающихся во всех образовательных учреждениях. </t>
  </si>
  <si>
    <t>2.Сборник технических нормативов-  Сборник рецептур на продукцию для питания детей в дошкольных образовательных  организациях.</t>
  </si>
  <si>
    <t>3. Сборник технологических нормативов,цептур блюд и кулинарных изделий для дошкольных организаций и детских оздоровительных учреждений. Под</t>
  </si>
  <si>
    <t>общей ред.профессора А.Я. Перевалова.-Издание 7е с дополнениями, 2013 г. Уральский региональный центр питания.</t>
  </si>
  <si>
    <t>4. Сборник рецептур блюд и кулинарных изделий для предприятий общественного питания. Под редакцией Шорина Г.Ф.- М.:Госторгиздат, 1955.-912 с.</t>
  </si>
  <si>
    <t>7-11 лет</t>
  </si>
  <si>
    <t xml:space="preserve">Хлеб пшеничный </t>
  </si>
  <si>
    <t>День 1</t>
  </si>
  <si>
    <t>День 2</t>
  </si>
  <si>
    <t>День 3</t>
  </si>
  <si>
    <t>День 4</t>
  </si>
  <si>
    <t>День 5</t>
  </si>
  <si>
    <t>День 6</t>
  </si>
  <si>
    <t>День 7</t>
  </si>
  <si>
    <t>День 8</t>
  </si>
  <si>
    <t>День 9</t>
  </si>
  <si>
    <t>День 10</t>
  </si>
  <si>
    <t>"СОГЛАСОВАНО"</t>
  </si>
  <si>
    <t>Директор школы_______________</t>
  </si>
  <si>
    <t>"УТВЕРЖДАЮ"</t>
  </si>
  <si>
    <t>Итого за завтрак</t>
  </si>
  <si>
    <t>Среднее за завтрак</t>
  </si>
  <si>
    <t>П\П</t>
  </si>
  <si>
    <t xml:space="preserve">Молоко </t>
  </si>
  <si>
    <t>2.9</t>
  </si>
  <si>
    <t>2.1</t>
  </si>
  <si>
    <t>Молоко</t>
  </si>
  <si>
    <t xml:space="preserve">           П\П</t>
  </si>
  <si>
    <t>30\10</t>
  </si>
  <si>
    <t>Яйцо вкрутую</t>
  </si>
  <si>
    <t>Основное  десятидневное меню (завтраки)для организации питания детей в возрасте от 7до 11 лет в муниципальных</t>
  </si>
  <si>
    <t>Жаркое по домашнему</t>
  </si>
  <si>
    <t>200\10\5</t>
  </si>
  <si>
    <t>Овощи натуральные соленые (огурцы)</t>
  </si>
  <si>
    <t xml:space="preserve">Свекла отварная </t>
  </si>
  <si>
    <t>Батон школьный</t>
  </si>
  <si>
    <t xml:space="preserve">Вареники из полуфабриката промышленного производства с картофельным фаршем\сметанный соус
</t>
  </si>
  <si>
    <t>Кисель ягодный</t>
  </si>
  <si>
    <t>30\5</t>
  </si>
  <si>
    <t xml:space="preserve">Каша рисовая молочная </t>
  </si>
  <si>
    <t xml:space="preserve">Сыр порциями </t>
  </si>
  <si>
    <t xml:space="preserve">Чай с  сахаром </t>
  </si>
  <si>
    <t>Хлеб пшеничный</t>
  </si>
  <si>
    <t xml:space="preserve">Печенье </t>
  </si>
  <si>
    <t xml:space="preserve">Сырники из творога </t>
  </si>
  <si>
    <t>Соус сметанный</t>
  </si>
  <si>
    <t xml:space="preserve">Бутерброд с маслом </t>
  </si>
  <si>
    <t xml:space="preserve">Чай с лимоном </t>
  </si>
  <si>
    <t>615.1</t>
  </si>
  <si>
    <t>Суп молочный вермешелевый</t>
  </si>
  <si>
    <t xml:space="preserve">Макароны с сыром </t>
  </si>
  <si>
    <t xml:space="preserve">Икра кабачковая </t>
  </si>
  <si>
    <t>90.8</t>
  </si>
  <si>
    <t>278.8</t>
  </si>
  <si>
    <t xml:space="preserve">Кукуруза консервированная </t>
  </si>
  <si>
    <t>Плов с филе птицы</t>
  </si>
  <si>
    <t>Компот из смородины сжзмр</t>
  </si>
  <si>
    <t>5.7</t>
  </si>
  <si>
    <t>5</t>
  </si>
  <si>
    <t>7</t>
  </si>
  <si>
    <t>0.5</t>
  </si>
  <si>
    <t>68.4</t>
  </si>
  <si>
    <t xml:space="preserve">Пельмени  промышленного производства с мясным фаршем\сметана </t>
  </si>
  <si>
    <t>Под ред. М.П. Могильного и В.А. Тутельяна.-М.:ДеЛи плюс, 2016.-544 с.</t>
  </si>
  <si>
    <t>Под ред. М.П. Могильного и В.А. Тутельяна.-М.:ДеЛи плюс, 2017.-544 с.</t>
  </si>
  <si>
    <t>Компот из сухофруктов</t>
  </si>
  <si>
    <t>200\50</t>
  </si>
  <si>
    <t>общеобразовательных учреждениях. Смена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</si>
</sst>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0.0"/>
  </numFmts>
  <fonts count="10" x14ac:knownFonts="1">
    <font>
      <sz val="8"/>
      <name val="Arial"/>
    </font>
    <font>
      <u/>
      <sz val="8"/>
      <name val="Arial"/>
      <family val="2"/>
      <charset val="204"/>
    </font>
    <font>
      <b/>
      <sz val="12"/>
      <name val="Arial"/>
      <family val="2"/>
      <charset val="204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sz val="12"/>
      <name val="Arial"/>
      <family val="2"/>
      <charset val="204"/>
    </font>
    <font>
      <sz val="8"/>
      <name val="Arial"/>
      <family val="2"/>
    </font>
    <font>
      <sz val="12"/>
      <name val="Arial"/>
      <family val="2"/>
    </font>
    <font>
      <b/>
      <sz val="16"/>
      <color theme="1"/>
      <name val="Calibri"/>
      <family val="2"/>
      <scheme val="minor"/>
    </font>
    <font>
      <sz val="8"/>
      <name val="Arial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4">
    <xf numFmtId="0" fontId="0" fillId="0" borderId="0"/>
    <xf numFmtId="0" fontId="4" fillId="0" borderId="0"/>
    <xf numFmtId="0" fontId="6" fillId="0" borderId="0"/>
    <xf numFmtId="44" fontId="9" fillId="0" borderId="0" applyFont="0" applyFill="0" applyBorder="0" applyAlignment="0" applyProtection="0"/>
  </cellStyleXfs>
  <cellXfs count="74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0" fontId="5" fillId="0" borderId="5" xfId="0" applyFont="1" applyBorder="1" applyAlignment="1">
      <alignment horizontal="center" vertical="center" wrapText="1"/>
    </xf>
    <xf numFmtId="1" fontId="5" fillId="0" borderId="5" xfId="0" applyNumberFormat="1" applyFont="1" applyBorder="1" applyAlignment="1">
      <alignment horizontal="center"/>
    </xf>
    <xf numFmtId="1" fontId="5" fillId="0" borderId="5" xfId="0" applyNumberFormat="1" applyFont="1" applyBorder="1" applyAlignment="1">
      <alignment horizontal="center" vertical="top"/>
    </xf>
    <xf numFmtId="164" fontId="5" fillId="0" borderId="5" xfId="0" applyNumberFormat="1" applyFont="1" applyBorder="1" applyAlignment="1">
      <alignment horizontal="center" vertical="top"/>
    </xf>
    <xf numFmtId="2" fontId="5" fillId="0" borderId="5" xfId="0" applyNumberFormat="1" applyFont="1" applyBorder="1" applyAlignment="1">
      <alignment horizontal="center" vertical="top"/>
    </xf>
    <xf numFmtId="0" fontId="5" fillId="0" borderId="5" xfId="0" applyFont="1" applyBorder="1" applyAlignment="1">
      <alignment horizontal="center" vertical="top"/>
    </xf>
    <xf numFmtId="0" fontId="5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left"/>
    </xf>
    <xf numFmtId="0" fontId="5" fillId="0" borderId="0" xfId="1" applyFont="1" applyAlignment="1">
      <alignment horizontal="left"/>
    </xf>
    <xf numFmtId="0" fontId="5" fillId="0" borderId="0" xfId="1" applyFont="1"/>
    <xf numFmtId="1" fontId="7" fillId="0" borderId="9" xfId="2" applyNumberFormat="1" applyFont="1" applyBorder="1" applyAlignment="1">
      <alignment horizontal="center" vertical="top"/>
    </xf>
    <xf numFmtId="164" fontId="7" fillId="0" borderId="9" xfId="2" applyNumberFormat="1" applyFont="1" applyBorder="1" applyAlignment="1">
      <alignment horizontal="center" vertical="top"/>
    </xf>
    <xf numFmtId="2" fontId="7" fillId="0" borderId="9" xfId="2" applyNumberFormat="1" applyFont="1" applyBorder="1" applyAlignment="1">
      <alignment horizontal="center" vertical="top"/>
    </xf>
    <xf numFmtId="0" fontId="7" fillId="0" borderId="9" xfId="2" applyNumberFormat="1" applyFont="1" applyBorder="1" applyAlignment="1">
      <alignment horizontal="center" vertical="top"/>
    </xf>
    <xf numFmtId="164" fontId="5" fillId="0" borderId="2" xfId="0" applyNumberFormat="1" applyFont="1" applyBorder="1" applyAlignment="1">
      <alignment horizontal="center" vertical="top"/>
    </xf>
    <xf numFmtId="2" fontId="5" fillId="0" borderId="2" xfId="0" applyNumberFormat="1" applyFont="1" applyBorder="1" applyAlignment="1">
      <alignment horizontal="center" vertical="top"/>
    </xf>
    <xf numFmtId="0" fontId="8" fillId="0" borderId="0" xfId="0" applyFont="1" applyAlignment="1"/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164" fontId="5" fillId="0" borderId="0" xfId="0" applyNumberFormat="1" applyFont="1" applyBorder="1" applyAlignment="1">
      <alignment horizontal="center" vertical="top"/>
    </xf>
    <xf numFmtId="2" fontId="5" fillId="0" borderId="0" xfId="0" applyNumberFormat="1" applyFont="1" applyBorder="1" applyAlignment="1">
      <alignment horizontal="center" vertical="top"/>
    </xf>
    <xf numFmtId="1" fontId="5" fillId="0" borderId="0" xfId="0" applyNumberFormat="1" applyFont="1" applyBorder="1" applyAlignment="1">
      <alignment horizontal="center" vertical="top"/>
    </xf>
    <xf numFmtId="1" fontId="5" fillId="0" borderId="2" xfId="0" applyNumberFormat="1" applyFont="1" applyBorder="1" applyAlignment="1">
      <alignment horizontal="center" vertical="top"/>
    </xf>
    <xf numFmtId="164" fontId="5" fillId="0" borderId="9" xfId="0" applyNumberFormat="1" applyFont="1" applyBorder="1" applyAlignment="1">
      <alignment horizontal="center" vertical="top"/>
    </xf>
    <xf numFmtId="1" fontId="7" fillId="0" borderId="0" xfId="2" applyNumberFormat="1" applyFont="1" applyBorder="1" applyAlignment="1">
      <alignment horizontal="center" vertical="top"/>
    </xf>
    <xf numFmtId="49" fontId="0" fillId="0" borderId="0" xfId="0" applyNumberFormat="1"/>
    <xf numFmtId="0" fontId="5" fillId="0" borderId="0" xfId="0" applyFont="1" applyAlignment="1">
      <alignment horizontal="left"/>
    </xf>
    <xf numFmtId="49" fontId="7" fillId="0" borderId="9" xfId="2" applyNumberFormat="1" applyFont="1" applyBorder="1" applyAlignment="1">
      <alignment horizontal="center" vertical="top"/>
    </xf>
    <xf numFmtId="49" fontId="7" fillId="0" borderId="9" xfId="3" applyNumberFormat="1" applyFont="1" applyBorder="1" applyAlignment="1">
      <alignment horizontal="center" vertical="top"/>
    </xf>
    <xf numFmtId="49" fontId="5" fillId="0" borderId="5" xfId="0" applyNumberFormat="1" applyFont="1" applyBorder="1" applyAlignment="1">
      <alignment horizontal="center" vertical="top"/>
    </xf>
    <xf numFmtId="1" fontId="0" fillId="0" borderId="0" xfId="0" applyNumberFormat="1"/>
    <xf numFmtId="0" fontId="0" fillId="0" borderId="0" xfId="0" applyAlignment="1">
      <alignment horizontal="left"/>
    </xf>
    <xf numFmtId="0" fontId="5" fillId="0" borderId="6" xfId="0" applyFont="1" applyBorder="1" applyAlignment="1">
      <alignment horizontal="left" vertical="top" wrapText="1"/>
    </xf>
    <xf numFmtId="0" fontId="5" fillId="0" borderId="8" xfId="0" applyFont="1" applyBorder="1" applyAlignment="1">
      <alignment horizontal="left" vertical="top" wrapText="1"/>
    </xf>
    <xf numFmtId="1" fontId="5" fillId="0" borderId="5" xfId="0" applyNumberFormat="1" applyFont="1" applyBorder="1" applyAlignment="1">
      <alignment horizontal="center"/>
    </xf>
    <xf numFmtId="0" fontId="2" fillId="0" borderId="5" xfId="0" applyFont="1" applyBorder="1" applyAlignment="1">
      <alignment horizontal="left" indent="1"/>
    </xf>
    <xf numFmtId="0" fontId="5" fillId="0" borderId="5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/>
    </xf>
    <xf numFmtId="0" fontId="5" fillId="0" borderId="10" xfId="1" applyFont="1" applyBorder="1" applyAlignment="1">
      <alignment horizontal="center"/>
    </xf>
    <xf numFmtId="0" fontId="5" fillId="0" borderId="11" xfId="1" applyFont="1" applyBorder="1" applyAlignment="1">
      <alignment horizontal="center"/>
    </xf>
    <xf numFmtId="0" fontId="5" fillId="0" borderId="12" xfId="1" applyFont="1" applyBorder="1" applyAlignment="1">
      <alignment horizontal="center"/>
    </xf>
    <xf numFmtId="0" fontId="5" fillId="0" borderId="6" xfId="0" applyFont="1" applyBorder="1" applyAlignment="1">
      <alignment vertical="top" wrapText="1"/>
    </xf>
    <xf numFmtId="0" fontId="5" fillId="0" borderId="8" xfId="0" applyFont="1" applyBorder="1" applyAlignment="1">
      <alignment vertical="top" wrapText="1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3" fillId="0" borderId="5" xfId="0" applyFont="1" applyBorder="1" applyAlignment="1">
      <alignment horizontal="left" indent="1"/>
    </xf>
    <xf numFmtId="0" fontId="5" fillId="0" borderId="0" xfId="1" applyFont="1" applyAlignment="1">
      <alignment horizontal="left"/>
    </xf>
    <xf numFmtId="0" fontId="0" fillId="0" borderId="0" xfId="0" applyAlignment="1">
      <alignment horizontal="righ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3" fillId="0" borderId="0" xfId="0" applyFont="1" applyAlignment="1">
      <alignment horizontal="right"/>
    </xf>
  </cellXfs>
  <cellStyles count="4">
    <cellStyle name="Денежный" xfId="3" builtinId="4"/>
    <cellStyle name="Обычный" xfId="0" builtinId="0"/>
    <cellStyle name="Обычный 2" xfId="1" xr:uid="{00000000-0005-0000-0000-000001000000}"/>
    <cellStyle name="Обычный_TDSheet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S170"/>
  <sheetViews>
    <sheetView tabSelected="1" zoomScaleNormal="100" workbookViewId="0">
      <selection activeCell="A8" sqref="A8:P8"/>
    </sheetView>
  </sheetViews>
  <sheetFormatPr defaultRowHeight="11.4" customHeight="1" x14ac:dyDescent="0.2"/>
  <cols>
    <col min="1" max="1" width="24.140625" style="1" customWidth="1"/>
    <col min="2" max="2" width="16.7109375" style="1" customWidth="1"/>
    <col min="3" max="3" width="45" style="1" customWidth="1"/>
    <col min="4" max="4" width="18.85546875" style="1" customWidth="1"/>
    <col min="5" max="5" width="9.140625" style="1" customWidth="1"/>
    <col min="6" max="6" width="8.42578125" style="1" customWidth="1"/>
    <col min="7" max="7" width="10.42578125" style="1" customWidth="1"/>
    <col min="8" max="8" width="12.85546875" style="1" customWidth="1"/>
    <col min="9" max="9" width="6.7109375" style="1" customWidth="1"/>
    <col min="10" max="10" width="8.140625" style="1" customWidth="1"/>
    <col min="11" max="11" width="10.42578125" style="1" customWidth="1"/>
    <col min="12" max="12" width="9.7109375" style="1" customWidth="1"/>
    <col min="13" max="13" width="10.85546875" style="1" customWidth="1"/>
    <col min="14" max="14" width="9.85546875" style="1" customWidth="1"/>
    <col min="15" max="15" width="11.140625" style="1" customWidth="1"/>
    <col min="16" max="16" width="10" style="1" customWidth="1"/>
  </cols>
  <sheetData>
    <row r="1" spans="1:19" ht="15" x14ac:dyDescent="0.25">
      <c r="A1" s="13"/>
      <c r="B1" s="13" t="s">
        <v>53</v>
      </c>
      <c r="C1" s="13"/>
      <c r="D1" s="13"/>
      <c r="E1" s="13"/>
      <c r="F1" s="13"/>
      <c r="G1" s="13"/>
      <c r="H1" s="13"/>
      <c r="I1" s="13"/>
      <c r="J1" s="13" t="s">
        <v>55</v>
      </c>
      <c r="K1" s="13"/>
      <c r="L1" s="13"/>
      <c r="M1" s="13"/>
      <c r="N1" s="5"/>
      <c r="O1" s="5"/>
      <c r="P1" s="5"/>
    </row>
    <row r="2" spans="1:19" ht="15" x14ac:dyDescent="0.25">
      <c r="A2" s="13"/>
      <c r="B2" s="13" t="s">
        <v>54</v>
      </c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5"/>
      <c r="O2" s="5"/>
      <c r="P2" s="5"/>
    </row>
    <row r="3" spans="1:19" ht="11.4" customHeight="1" x14ac:dyDescent="0.2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9" ht="11.4" customHeight="1" x14ac:dyDescent="0.2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</row>
    <row r="5" spans="1:19" ht="11.4" customHeight="1" x14ac:dyDescent="0.2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1:19" ht="21" x14ac:dyDescent="0.4">
      <c r="A6" s="5"/>
      <c r="B6" s="25" t="s">
        <v>66</v>
      </c>
      <c r="D6" s="25"/>
      <c r="E6" s="25"/>
      <c r="F6" s="25"/>
      <c r="G6" s="25"/>
      <c r="H6" s="25"/>
      <c r="I6" s="25"/>
      <c r="J6" s="25"/>
      <c r="K6" s="25"/>
      <c r="L6" s="25"/>
      <c r="M6" s="25"/>
      <c r="N6" s="6"/>
      <c r="O6" s="27"/>
      <c r="P6" s="27"/>
    </row>
    <row r="7" spans="1:19" ht="11.1" customHeight="1" x14ac:dyDescent="0.25">
      <c r="A7" s="2"/>
      <c r="B7" s="37"/>
      <c r="K7" s="69"/>
      <c r="L7" s="69"/>
      <c r="M7" s="69"/>
      <c r="N7" s="69"/>
      <c r="O7" s="69"/>
      <c r="P7" s="69"/>
    </row>
    <row r="8" spans="1:19" ht="15.9" customHeight="1" x14ac:dyDescent="0.3">
      <c r="A8" s="70" t="s">
        <v>103</v>
      </c>
      <c r="B8" s="70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</row>
    <row r="9" spans="1:19" ht="15.6" x14ac:dyDescent="0.3">
      <c r="A9" s="3"/>
      <c r="B9" s="13" t="s">
        <v>43</v>
      </c>
      <c r="E9" s="4"/>
      <c r="F9" s="71"/>
      <c r="G9" s="72"/>
      <c r="H9" s="72"/>
      <c r="J9" s="53"/>
      <c r="K9" s="53"/>
      <c r="L9" s="13"/>
      <c r="M9" s="13"/>
      <c r="N9" s="13"/>
      <c r="O9" s="13"/>
    </row>
    <row r="10" spans="1:19" ht="15.6" x14ac:dyDescent="0.3">
      <c r="D10" s="73"/>
      <c r="E10" s="73"/>
      <c r="J10" s="53" t="s">
        <v>0</v>
      </c>
      <c r="K10" s="53"/>
      <c r="L10" s="13" t="s">
        <v>41</v>
      </c>
      <c r="M10" s="13"/>
      <c r="N10" s="13"/>
      <c r="O10" s="13"/>
    </row>
    <row r="11" spans="1:19" ht="15" x14ac:dyDescent="0.2">
      <c r="A11" s="54" t="s">
        <v>1</v>
      </c>
      <c r="B11" s="54" t="s">
        <v>2</v>
      </c>
      <c r="C11" s="54"/>
      <c r="D11" s="54" t="s">
        <v>3</v>
      </c>
      <c r="E11" s="58" t="s">
        <v>4</v>
      </c>
      <c r="F11" s="58"/>
      <c r="G11" s="58"/>
      <c r="H11" s="54" t="s">
        <v>5</v>
      </c>
      <c r="I11" s="58" t="s">
        <v>6</v>
      </c>
      <c r="J11" s="58"/>
      <c r="K11" s="58"/>
      <c r="L11" s="58"/>
      <c r="M11" s="58" t="s">
        <v>7</v>
      </c>
      <c r="N11" s="58"/>
      <c r="O11" s="58"/>
      <c r="P11" s="58"/>
    </row>
    <row r="12" spans="1:19" ht="15" x14ac:dyDescent="0.2">
      <c r="A12" s="55"/>
      <c r="B12" s="56"/>
      <c r="C12" s="57"/>
      <c r="D12" s="55"/>
      <c r="E12" s="7" t="s">
        <v>8</v>
      </c>
      <c r="F12" s="7" t="s">
        <v>9</v>
      </c>
      <c r="G12" s="7" t="s">
        <v>10</v>
      </c>
      <c r="H12" s="55"/>
      <c r="I12" s="7" t="s">
        <v>11</v>
      </c>
      <c r="J12" s="7" t="s">
        <v>12</v>
      </c>
      <c r="K12" s="7" t="s">
        <v>13</v>
      </c>
      <c r="L12" s="7" t="s">
        <v>14</v>
      </c>
      <c r="M12" s="7" t="s">
        <v>15</v>
      </c>
      <c r="N12" s="7" t="s">
        <v>16</v>
      </c>
      <c r="O12" s="7" t="s">
        <v>17</v>
      </c>
      <c r="P12" s="7" t="s">
        <v>18</v>
      </c>
    </row>
    <row r="13" spans="1:19" ht="15" x14ac:dyDescent="0.25">
      <c r="A13" s="8">
        <v>1</v>
      </c>
      <c r="B13" s="45">
        <v>2</v>
      </c>
      <c r="C13" s="45"/>
      <c r="D13" s="8">
        <v>3</v>
      </c>
      <c r="E13" s="8">
        <v>4</v>
      </c>
      <c r="F13" s="8">
        <v>5</v>
      </c>
      <c r="G13" s="8">
        <v>6</v>
      </c>
      <c r="H13" s="8">
        <v>7</v>
      </c>
      <c r="I13" s="8">
        <v>8</v>
      </c>
      <c r="J13" s="8">
        <v>9</v>
      </c>
      <c r="K13" s="8">
        <v>10</v>
      </c>
      <c r="L13" s="8">
        <v>11</v>
      </c>
      <c r="M13" s="8">
        <v>12</v>
      </c>
      <c r="N13" s="8">
        <v>13</v>
      </c>
      <c r="O13" s="8">
        <v>14</v>
      </c>
      <c r="P13" s="8">
        <v>15</v>
      </c>
      <c r="S13" s="36"/>
    </row>
    <row r="14" spans="1:19" ht="15.6" x14ac:dyDescent="0.3">
      <c r="A14" s="46" t="s">
        <v>19</v>
      </c>
      <c r="B14" s="46"/>
      <c r="C14" s="46"/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6"/>
    </row>
    <row r="15" spans="1:19" ht="15" x14ac:dyDescent="0.2">
      <c r="A15" s="9">
        <v>70</v>
      </c>
      <c r="B15" s="47" t="s">
        <v>69</v>
      </c>
      <c r="C15" s="47"/>
      <c r="D15" s="19">
        <v>60</v>
      </c>
      <c r="E15" s="20">
        <v>0.5</v>
      </c>
      <c r="F15" s="20">
        <v>0.1</v>
      </c>
      <c r="G15" s="19">
        <v>1</v>
      </c>
      <c r="H15" s="20">
        <v>7.8</v>
      </c>
      <c r="I15" s="21">
        <v>0.01</v>
      </c>
      <c r="J15" s="19">
        <v>3</v>
      </c>
      <c r="K15" s="22"/>
      <c r="L15" s="20">
        <v>0.1</v>
      </c>
      <c r="M15" s="20">
        <v>13.8</v>
      </c>
      <c r="N15" s="20">
        <v>14.4</v>
      </c>
      <c r="O15" s="20">
        <v>8.4</v>
      </c>
      <c r="P15" s="20">
        <v>0.4</v>
      </c>
    </row>
    <row r="16" spans="1:19" ht="15" x14ac:dyDescent="0.2">
      <c r="A16" s="9">
        <v>279</v>
      </c>
      <c r="B16" s="47" t="s">
        <v>31</v>
      </c>
      <c r="C16" s="47"/>
      <c r="D16" s="22">
        <v>90</v>
      </c>
      <c r="E16" s="20">
        <v>14.5</v>
      </c>
      <c r="F16" s="20">
        <v>14.2</v>
      </c>
      <c r="G16" s="20">
        <v>10.6</v>
      </c>
      <c r="H16" s="20">
        <v>228.7</v>
      </c>
      <c r="I16" s="21">
        <v>7.0000000000000007E-2</v>
      </c>
      <c r="J16" s="20">
        <v>1.9</v>
      </c>
      <c r="K16" s="22"/>
      <c r="L16" s="20">
        <v>2.4</v>
      </c>
      <c r="M16" s="20">
        <v>13.2</v>
      </c>
      <c r="N16" s="20">
        <v>158.30000000000001</v>
      </c>
      <c r="O16" s="20">
        <v>23.2</v>
      </c>
      <c r="P16" s="20">
        <v>2.2000000000000002</v>
      </c>
      <c r="R16" s="36"/>
    </row>
    <row r="17" spans="1:19" ht="15" x14ac:dyDescent="0.2">
      <c r="A17" s="9">
        <v>171</v>
      </c>
      <c r="B17" s="47" t="s">
        <v>32</v>
      </c>
      <c r="C17" s="47"/>
      <c r="D17" s="19">
        <v>150</v>
      </c>
      <c r="E17" s="20">
        <v>8.6999999999999993</v>
      </c>
      <c r="F17" s="20">
        <v>5.9</v>
      </c>
      <c r="G17" s="20">
        <v>40.1</v>
      </c>
      <c r="H17" s="20">
        <v>245.6</v>
      </c>
      <c r="I17" s="20">
        <v>0.3</v>
      </c>
      <c r="J17" s="22"/>
      <c r="K17" s="22"/>
      <c r="L17" s="20">
        <v>0.6</v>
      </c>
      <c r="M17" s="20">
        <v>14.7</v>
      </c>
      <c r="N17" s="20">
        <v>206.9</v>
      </c>
      <c r="O17" s="19">
        <v>138</v>
      </c>
      <c r="P17" s="20">
        <v>4.5999999999999996</v>
      </c>
    </row>
    <row r="18" spans="1:19" ht="15" x14ac:dyDescent="0.2">
      <c r="A18" s="9">
        <v>376</v>
      </c>
      <c r="B18" s="47" t="s">
        <v>33</v>
      </c>
      <c r="C18" s="47"/>
      <c r="D18" s="22">
        <v>200</v>
      </c>
      <c r="E18" s="20">
        <v>0.1</v>
      </c>
      <c r="F18" s="22"/>
      <c r="G18" s="19">
        <v>15</v>
      </c>
      <c r="H18" s="20">
        <v>60.6</v>
      </c>
      <c r="I18" s="22"/>
      <c r="J18" s="20">
        <v>0.1</v>
      </c>
      <c r="K18" s="20">
        <v>0.3</v>
      </c>
      <c r="L18" s="22"/>
      <c r="M18" s="20">
        <v>8.9</v>
      </c>
      <c r="N18" s="20">
        <v>4.0999999999999996</v>
      </c>
      <c r="O18" s="20">
        <v>4.2</v>
      </c>
      <c r="P18" s="20">
        <v>0.5</v>
      </c>
    </row>
    <row r="19" spans="1:19" ht="15" x14ac:dyDescent="0.2">
      <c r="A19" s="12" t="s">
        <v>21</v>
      </c>
      <c r="B19" s="47" t="s">
        <v>42</v>
      </c>
      <c r="C19" s="47"/>
      <c r="D19" s="19">
        <v>30</v>
      </c>
      <c r="E19" s="20">
        <v>2.6</v>
      </c>
      <c r="F19" s="20">
        <v>0.4</v>
      </c>
      <c r="G19" s="20">
        <v>13.5</v>
      </c>
      <c r="H19" s="20">
        <v>68.400000000000006</v>
      </c>
      <c r="I19" s="21">
        <v>7.0000000000000007E-2</v>
      </c>
      <c r="J19" s="22"/>
      <c r="K19" s="22"/>
      <c r="L19" s="20">
        <v>0.6</v>
      </c>
      <c r="M19" s="20">
        <v>10.199999999999999</v>
      </c>
      <c r="N19" s="20">
        <v>59.7</v>
      </c>
      <c r="O19" s="20">
        <v>16.5</v>
      </c>
      <c r="P19" s="19">
        <v>1</v>
      </c>
    </row>
    <row r="20" spans="1:19" ht="15" x14ac:dyDescent="0.2">
      <c r="A20" s="12" t="s">
        <v>58</v>
      </c>
      <c r="B20" s="43" t="s">
        <v>59</v>
      </c>
      <c r="C20" s="44"/>
      <c r="D20" s="35">
        <f t="shared" ref="D20:P20" si="0">D107</f>
        <v>200</v>
      </c>
      <c r="E20" s="38" t="str">
        <f t="shared" si="0"/>
        <v>2.9</v>
      </c>
      <c r="F20" s="38" t="str">
        <f t="shared" si="0"/>
        <v>5.7</v>
      </c>
      <c r="G20" s="38" t="str">
        <f t="shared" si="0"/>
        <v>2.1</v>
      </c>
      <c r="H20" s="38">
        <f t="shared" si="0"/>
        <v>120</v>
      </c>
      <c r="I20" s="39" t="s">
        <v>94</v>
      </c>
      <c r="J20" s="38">
        <f t="shared" ca="1" si="0"/>
        <v>0</v>
      </c>
      <c r="K20" s="38" t="s">
        <v>95</v>
      </c>
      <c r="L20" s="38">
        <f t="shared" ca="1" si="0"/>
        <v>0</v>
      </c>
      <c r="M20" s="38" t="s">
        <v>96</v>
      </c>
      <c r="N20" s="20">
        <f t="shared" ca="1" si="0"/>
        <v>0</v>
      </c>
      <c r="O20" s="38">
        <f t="shared" ca="1" si="0"/>
        <v>0</v>
      </c>
      <c r="P20" s="38">
        <f t="shared" ca="1" si="0"/>
        <v>0</v>
      </c>
    </row>
    <row r="21" spans="1:19" ht="15.6" x14ac:dyDescent="0.3">
      <c r="A21" s="48" t="s">
        <v>23</v>
      </c>
      <c r="B21" s="48"/>
      <c r="C21" s="48"/>
      <c r="D21" s="48"/>
      <c r="E21" s="20">
        <v>26.4</v>
      </c>
      <c r="F21" s="20">
        <v>20.6</v>
      </c>
      <c r="G21" s="20">
        <v>80.3</v>
      </c>
      <c r="H21" s="20">
        <v>611.20000000000005</v>
      </c>
      <c r="I21" s="21">
        <v>0.45</v>
      </c>
      <c r="J21" s="19">
        <v>5</v>
      </c>
      <c r="K21" s="20">
        <v>0.3</v>
      </c>
      <c r="L21" s="20">
        <v>3.6</v>
      </c>
      <c r="M21" s="20">
        <v>60.8</v>
      </c>
      <c r="N21" s="20">
        <v>443.4</v>
      </c>
      <c r="O21" s="20">
        <v>190.3</v>
      </c>
      <c r="P21" s="20">
        <v>8.6</v>
      </c>
      <c r="S21" s="36"/>
    </row>
    <row r="22" spans="1:19" ht="15.6" x14ac:dyDescent="0.3">
      <c r="A22" s="49" t="s">
        <v>34</v>
      </c>
      <c r="B22" s="50"/>
      <c r="C22" s="51"/>
      <c r="D22" s="16"/>
      <c r="E22" s="10"/>
      <c r="F22" s="10"/>
      <c r="G22" s="10"/>
      <c r="H22" s="10">
        <v>26</v>
      </c>
      <c r="I22" s="11"/>
      <c r="J22" s="9"/>
      <c r="K22" s="10"/>
      <c r="L22" s="10"/>
      <c r="M22" s="10"/>
      <c r="N22" s="10"/>
      <c r="O22" s="10"/>
      <c r="P22" s="10"/>
    </row>
    <row r="23" spans="1:19" ht="15.6" x14ac:dyDescent="0.3">
      <c r="A23" s="52"/>
      <c r="B23" s="52"/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</row>
    <row r="24" spans="1:19" ht="15.6" x14ac:dyDescent="0.3">
      <c r="A24" s="14"/>
      <c r="B24" s="13" t="s">
        <v>44</v>
      </c>
      <c r="C24" s="13"/>
      <c r="D24" s="13"/>
      <c r="E24" s="15"/>
      <c r="F24" s="65"/>
      <c r="G24" s="66"/>
      <c r="H24" s="66"/>
      <c r="I24" s="13"/>
      <c r="J24" s="53"/>
      <c r="K24" s="53"/>
      <c r="L24" s="13"/>
      <c r="M24" s="13"/>
      <c r="N24" s="13"/>
      <c r="O24" s="13"/>
      <c r="P24" s="13"/>
    </row>
    <row r="25" spans="1:19" ht="15.6" x14ac:dyDescent="0.3">
      <c r="A25" s="13"/>
      <c r="B25" s="13"/>
      <c r="C25" s="13"/>
      <c r="D25" s="53"/>
      <c r="E25" s="53"/>
      <c r="F25" s="13"/>
      <c r="G25" s="13"/>
      <c r="H25" s="13"/>
      <c r="I25" s="13"/>
      <c r="J25" s="53"/>
      <c r="K25" s="53"/>
      <c r="L25" s="13"/>
      <c r="M25" s="13"/>
      <c r="N25" s="13"/>
      <c r="O25" s="13"/>
      <c r="P25" s="13"/>
    </row>
    <row r="26" spans="1:19" ht="15" x14ac:dyDescent="0.2">
      <c r="A26" s="54" t="s">
        <v>1</v>
      </c>
      <c r="B26" s="54" t="s">
        <v>2</v>
      </c>
      <c r="C26" s="54"/>
      <c r="D26" s="54" t="s">
        <v>3</v>
      </c>
      <c r="E26" s="58" t="s">
        <v>4</v>
      </c>
      <c r="F26" s="58"/>
      <c r="G26" s="58"/>
      <c r="H26" s="54" t="s">
        <v>5</v>
      </c>
      <c r="I26" s="58" t="s">
        <v>6</v>
      </c>
      <c r="J26" s="58"/>
      <c r="K26" s="58"/>
      <c r="L26" s="58"/>
      <c r="M26" s="58" t="s">
        <v>7</v>
      </c>
      <c r="N26" s="58"/>
      <c r="O26" s="58"/>
      <c r="P26" s="58"/>
    </row>
    <row r="27" spans="1:19" ht="15" x14ac:dyDescent="0.2">
      <c r="A27" s="55"/>
      <c r="B27" s="56"/>
      <c r="C27" s="57"/>
      <c r="D27" s="55"/>
      <c r="E27" s="7" t="s">
        <v>8</v>
      </c>
      <c r="F27" s="7" t="s">
        <v>9</v>
      </c>
      <c r="G27" s="7" t="s">
        <v>10</v>
      </c>
      <c r="H27" s="55"/>
      <c r="I27" s="7" t="s">
        <v>11</v>
      </c>
      <c r="J27" s="7" t="s">
        <v>12</v>
      </c>
      <c r="K27" s="7" t="s">
        <v>13</v>
      </c>
      <c r="L27" s="7" t="s">
        <v>14</v>
      </c>
      <c r="M27" s="7" t="s">
        <v>15</v>
      </c>
      <c r="N27" s="7" t="s">
        <v>16</v>
      </c>
      <c r="O27" s="7" t="s">
        <v>17</v>
      </c>
      <c r="P27" s="7" t="s">
        <v>18</v>
      </c>
    </row>
    <row r="28" spans="1:19" ht="15" x14ac:dyDescent="0.25">
      <c r="A28" s="8">
        <v>1</v>
      </c>
      <c r="B28" s="45">
        <v>2</v>
      </c>
      <c r="C28" s="45"/>
      <c r="D28" s="8">
        <v>3</v>
      </c>
      <c r="E28" s="8">
        <v>4</v>
      </c>
      <c r="F28" s="8">
        <v>5</v>
      </c>
      <c r="G28" s="8">
        <v>6</v>
      </c>
      <c r="H28" s="8">
        <v>7</v>
      </c>
      <c r="I28" s="8">
        <v>8</v>
      </c>
      <c r="J28" s="8">
        <v>9</v>
      </c>
      <c r="K28" s="8">
        <v>10</v>
      </c>
      <c r="L28" s="8">
        <v>11</v>
      </c>
      <c r="M28" s="8">
        <v>12</v>
      </c>
      <c r="N28" s="8">
        <v>13</v>
      </c>
      <c r="O28" s="8">
        <v>14</v>
      </c>
      <c r="P28" s="8">
        <v>15</v>
      </c>
    </row>
    <row r="29" spans="1:19" ht="15.6" x14ac:dyDescent="0.3">
      <c r="A29" s="46" t="s">
        <v>19</v>
      </c>
      <c r="B29" s="46"/>
      <c r="C29" s="46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</row>
    <row r="30" spans="1:19" ht="15" x14ac:dyDescent="0.2">
      <c r="A30" s="9">
        <v>120</v>
      </c>
      <c r="B30" s="47" t="s">
        <v>85</v>
      </c>
      <c r="C30" s="47"/>
      <c r="D30" s="9">
        <v>225</v>
      </c>
      <c r="E30" s="10">
        <v>6.1</v>
      </c>
      <c r="F30" s="10">
        <v>6.9</v>
      </c>
      <c r="G30" s="10">
        <v>33.299999999999997</v>
      </c>
      <c r="H30" s="10">
        <v>216.6</v>
      </c>
      <c r="I30" s="11">
        <v>0.04</v>
      </c>
      <c r="J30" s="12"/>
      <c r="K30" s="12"/>
      <c r="L30" s="10">
        <v>0.5</v>
      </c>
      <c r="M30" s="10">
        <v>7.3</v>
      </c>
      <c r="N30" s="10">
        <v>27.7</v>
      </c>
      <c r="O30" s="10">
        <v>5.6</v>
      </c>
      <c r="P30" s="10">
        <v>0.3</v>
      </c>
    </row>
    <row r="31" spans="1:19" ht="15" x14ac:dyDescent="0.2">
      <c r="A31" s="9">
        <v>15</v>
      </c>
      <c r="B31" s="47" t="s">
        <v>24</v>
      </c>
      <c r="C31" s="47"/>
      <c r="D31" s="9">
        <v>15</v>
      </c>
      <c r="E31" s="10">
        <v>3.9</v>
      </c>
      <c r="F31" s="10">
        <v>3.9</v>
      </c>
      <c r="G31" s="12"/>
      <c r="H31" s="10">
        <v>50.9</v>
      </c>
      <c r="I31" s="12"/>
      <c r="J31" s="10">
        <v>0.1</v>
      </c>
      <c r="K31" s="12"/>
      <c r="L31" s="12"/>
      <c r="M31" s="9">
        <v>150</v>
      </c>
      <c r="N31" s="12"/>
      <c r="O31" s="10">
        <v>6.8</v>
      </c>
      <c r="P31" s="10">
        <v>0.1</v>
      </c>
    </row>
    <row r="32" spans="1:19" ht="15" x14ac:dyDescent="0.2">
      <c r="A32" s="9">
        <v>14</v>
      </c>
      <c r="B32" s="47" t="s">
        <v>25</v>
      </c>
      <c r="C32" s="47"/>
      <c r="D32" s="9">
        <v>10</v>
      </c>
      <c r="E32" s="10">
        <v>0.1</v>
      </c>
      <c r="F32" s="10">
        <v>7.3</v>
      </c>
      <c r="G32" s="10">
        <v>1.4</v>
      </c>
      <c r="H32" s="10">
        <v>66.2</v>
      </c>
      <c r="I32" s="12"/>
      <c r="J32" s="12"/>
      <c r="K32" s="10">
        <v>0.1</v>
      </c>
      <c r="L32" s="10">
        <v>0.1</v>
      </c>
      <c r="M32" s="10">
        <v>1.8</v>
      </c>
      <c r="N32" s="10">
        <v>2.6</v>
      </c>
      <c r="O32" s="12"/>
      <c r="P32" s="12"/>
    </row>
    <row r="33" spans="1:19" ht="15" x14ac:dyDescent="0.2">
      <c r="A33" s="9">
        <v>382</v>
      </c>
      <c r="B33" s="47" t="s">
        <v>26</v>
      </c>
      <c r="C33" s="47"/>
      <c r="D33" s="9">
        <v>220</v>
      </c>
      <c r="E33" s="10">
        <v>3.7</v>
      </c>
      <c r="F33" s="10">
        <v>3.2</v>
      </c>
      <c r="G33" s="10">
        <v>19.100000000000001</v>
      </c>
      <c r="H33" s="10">
        <v>119.7</v>
      </c>
      <c r="I33" s="11">
        <v>0.09</v>
      </c>
      <c r="J33" s="10">
        <v>4.0999999999999996</v>
      </c>
      <c r="K33" s="10">
        <v>24.4</v>
      </c>
      <c r="L33" s="12"/>
      <c r="M33" s="10">
        <v>159.6</v>
      </c>
      <c r="N33" s="10">
        <v>109.8</v>
      </c>
      <c r="O33" s="10">
        <v>17.899999999999999</v>
      </c>
      <c r="P33" s="10">
        <v>0.2</v>
      </c>
    </row>
    <row r="34" spans="1:19" ht="15" x14ac:dyDescent="0.2">
      <c r="A34" s="12" t="s">
        <v>21</v>
      </c>
      <c r="B34" s="47" t="s">
        <v>22</v>
      </c>
      <c r="C34" s="47"/>
      <c r="D34" s="9">
        <v>30</v>
      </c>
      <c r="E34" s="10">
        <v>4.3</v>
      </c>
      <c r="F34" s="10">
        <v>0.7</v>
      </c>
      <c r="G34" s="10">
        <v>22.6</v>
      </c>
      <c r="H34" s="9">
        <v>114</v>
      </c>
      <c r="I34" s="11">
        <v>0.11</v>
      </c>
      <c r="J34" s="12"/>
      <c r="K34" s="12"/>
      <c r="L34" s="10">
        <v>1.1000000000000001</v>
      </c>
      <c r="M34" s="9">
        <v>17</v>
      </c>
      <c r="N34" s="10">
        <v>99.5</v>
      </c>
      <c r="O34" s="10">
        <v>27.5</v>
      </c>
      <c r="P34" s="10">
        <v>1.6</v>
      </c>
    </row>
    <row r="35" spans="1:19" ht="15" x14ac:dyDescent="0.2">
      <c r="A35" s="12" t="s">
        <v>58</v>
      </c>
      <c r="B35" s="43" t="s">
        <v>62</v>
      </c>
      <c r="C35" s="44"/>
      <c r="D35" s="9">
        <v>200</v>
      </c>
      <c r="E35" s="10" t="str">
        <f t="shared" ref="E35:H35" si="1">E20</f>
        <v>2.9</v>
      </c>
      <c r="F35" s="10" t="str">
        <f t="shared" si="1"/>
        <v>5.7</v>
      </c>
      <c r="G35" s="10" t="str">
        <f t="shared" si="1"/>
        <v>2.1</v>
      </c>
      <c r="H35" s="9">
        <f t="shared" si="1"/>
        <v>120</v>
      </c>
      <c r="I35" s="11">
        <f t="shared" ref="I35:P35" ca="1" si="2">I35</f>
        <v>0</v>
      </c>
      <c r="J35" s="40">
        <f t="shared" ca="1" si="2"/>
        <v>0</v>
      </c>
      <c r="K35" s="40">
        <f t="shared" ca="1" si="2"/>
        <v>0</v>
      </c>
      <c r="L35" s="10">
        <f t="shared" ca="1" si="2"/>
        <v>0</v>
      </c>
      <c r="M35" s="9">
        <f t="shared" ca="1" si="2"/>
        <v>0</v>
      </c>
      <c r="N35" s="10">
        <f t="shared" ca="1" si="2"/>
        <v>0</v>
      </c>
      <c r="O35" s="10">
        <f t="shared" ca="1" si="2"/>
        <v>0</v>
      </c>
      <c r="P35" s="10">
        <f t="shared" ca="1" si="2"/>
        <v>0</v>
      </c>
    </row>
    <row r="36" spans="1:19" ht="15.6" x14ac:dyDescent="0.3">
      <c r="A36" s="48" t="s">
        <v>23</v>
      </c>
      <c r="B36" s="48"/>
      <c r="C36" s="48"/>
      <c r="D36" s="48"/>
      <c r="E36" s="10">
        <v>18.100000000000001</v>
      </c>
      <c r="F36" s="9">
        <v>22</v>
      </c>
      <c r="G36" s="10">
        <v>76.3</v>
      </c>
      <c r="H36" s="10">
        <v>567.29999999999995</v>
      </c>
      <c r="I36" s="11">
        <v>0.24</v>
      </c>
      <c r="J36" s="10">
        <v>4.3</v>
      </c>
      <c r="K36" s="10">
        <v>24.6</v>
      </c>
      <c r="L36" s="10">
        <v>1.7</v>
      </c>
      <c r="M36" s="10">
        <v>335.7</v>
      </c>
      <c r="N36" s="10">
        <v>239.6</v>
      </c>
      <c r="O36" s="10">
        <v>57.7</v>
      </c>
      <c r="P36" s="10">
        <v>2.2000000000000002</v>
      </c>
    </row>
    <row r="37" spans="1:19" ht="15.6" x14ac:dyDescent="0.3">
      <c r="A37" s="49" t="s">
        <v>34</v>
      </c>
      <c r="B37" s="50"/>
      <c r="C37" s="51"/>
      <c r="D37" s="16"/>
      <c r="E37" s="10"/>
      <c r="F37" s="9"/>
      <c r="G37" s="10"/>
      <c r="H37" s="10">
        <v>24.1</v>
      </c>
      <c r="I37" s="11"/>
      <c r="J37" s="10"/>
      <c r="K37" s="10"/>
      <c r="L37" s="10"/>
      <c r="M37" s="10"/>
      <c r="N37" s="10"/>
      <c r="O37" s="10"/>
      <c r="P37" s="10"/>
    </row>
    <row r="38" spans="1:19" ht="15.6" x14ac:dyDescent="0.3">
      <c r="A38" s="52"/>
      <c r="B38" s="52"/>
      <c r="C38" s="52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</row>
    <row r="39" spans="1:19" ht="15.6" x14ac:dyDescent="0.3">
      <c r="A39" s="14"/>
      <c r="B39" s="13" t="s">
        <v>45</v>
      </c>
      <c r="C39" s="13"/>
      <c r="D39" s="13"/>
      <c r="E39" s="15"/>
      <c r="F39" s="65"/>
      <c r="G39" s="66"/>
      <c r="H39" s="66"/>
      <c r="I39" s="13"/>
      <c r="J39" s="53"/>
      <c r="K39" s="53"/>
      <c r="L39" s="13"/>
      <c r="M39" s="13"/>
      <c r="N39" s="13"/>
      <c r="O39" s="13"/>
      <c r="P39" s="13"/>
    </row>
    <row r="40" spans="1:19" ht="15.6" x14ac:dyDescent="0.3">
      <c r="A40" s="13"/>
      <c r="B40" s="13"/>
      <c r="C40" s="13"/>
      <c r="D40" s="53"/>
      <c r="E40" s="53"/>
      <c r="F40" s="13"/>
      <c r="G40" s="13"/>
      <c r="H40" s="13"/>
      <c r="I40" s="13"/>
      <c r="J40" s="53"/>
      <c r="K40" s="53"/>
      <c r="L40" s="13"/>
      <c r="M40" s="13"/>
      <c r="N40" s="13"/>
      <c r="O40" s="13"/>
      <c r="P40" s="13"/>
    </row>
    <row r="41" spans="1:19" ht="15" x14ac:dyDescent="0.2">
      <c r="A41" s="54" t="s">
        <v>1</v>
      </c>
      <c r="B41" s="54" t="s">
        <v>2</v>
      </c>
      <c r="C41" s="54"/>
      <c r="D41" s="54" t="s">
        <v>3</v>
      </c>
      <c r="E41" s="58" t="s">
        <v>4</v>
      </c>
      <c r="F41" s="58"/>
      <c r="G41" s="58"/>
      <c r="H41" s="54" t="s">
        <v>5</v>
      </c>
      <c r="I41" s="58" t="s">
        <v>6</v>
      </c>
      <c r="J41" s="58"/>
      <c r="K41" s="58"/>
      <c r="L41" s="58"/>
      <c r="M41" s="58" t="s">
        <v>7</v>
      </c>
      <c r="N41" s="58"/>
      <c r="O41" s="58"/>
      <c r="P41" s="58"/>
    </row>
    <row r="42" spans="1:19" ht="15" x14ac:dyDescent="0.2">
      <c r="A42" s="55"/>
      <c r="B42" s="56"/>
      <c r="C42" s="57"/>
      <c r="D42" s="55"/>
      <c r="E42" s="7" t="s">
        <v>8</v>
      </c>
      <c r="F42" s="7" t="s">
        <v>9</v>
      </c>
      <c r="G42" s="7" t="s">
        <v>10</v>
      </c>
      <c r="H42" s="55"/>
      <c r="I42" s="7" t="s">
        <v>11</v>
      </c>
      <c r="J42" s="7" t="s">
        <v>12</v>
      </c>
      <c r="K42" s="7" t="s">
        <v>13</v>
      </c>
      <c r="L42" s="7" t="s">
        <v>14</v>
      </c>
      <c r="M42" s="7" t="s">
        <v>15</v>
      </c>
      <c r="N42" s="7" t="s">
        <v>16</v>
      </c>
      <c r="O42" s="7" t="s">
        <v>17</v>
      </c>
      <c r="P42" s="7" t="s">
        <v>18</v>
      </c>
    </row>
    <row r="43" spans="1:19" ht="15" x14ac:dyDescent="0.25">
      <c r="A43" s="8">
        <v>1</v>
      </c>
      <c r="B43" s="45">
        <v>2</v>
      </c>
      <c r="C43" s="45"/>
      <c r="D43" s="8">
        <v>3</v>
      </c>
      <c r="E43" s="8">
        <v>4</v>
      </c>
      <c r="F43" s="8">
        <v>5</v>
      </c>
      <c r="G43" s="8">
        <v>6</v>
      </c>
      <c r="H43" s="8">
        <v>7</v>
      </c>
      <c r="I43" s="8">
        <v>8</v>
      </c>
      <c r="J43" s="8">
        <v>9</v>
      </c>
      <c r="K43" s="8">
        <v>10</v>
      </c>
      <c r="L43" s="8">
        <v>11</v>
      </c>
      <c r="M43" s="8">
        <v>12</v>
      </c>
      <c r="N43" s="8">
        <v>13</v>
      </c>
      <c r="O43" s="8">
        <v>14</v>
      </c>
      <c r="P43" s="8">
        <v>15</v>
      </c>
    </row>
    <row r="44" spans="1:19" ht="15.6" x14ac:dyDescent="0.3">
      <c r="A44" s="46" t="s">
        <v>19</v>
      </c>
      <c r="B44" s="46"/>
      <c r="C44" s="46"/>
      <c r="D44" s="46"/>
      <c r="E44" s="46"/>
      <c r="F44" s="46"/>
      <c r="G44" s="46"/>
      <c r="H44" s="46"/>
      <c r="I44" s="46"/>
      <c r="J44" s="46"/>
      <c r="K44" s="46"/>
      <c r="L44" s="46"/>
      <c r="M44" s="46"/>
      <c r="N44" s="46"/>
      <c r="O44" s="46"/>
      <c r="P44" s="46"/>
    </row>
    <row r="45" spans="1:19" ht="15" x14ac:dyDescent="0.2">
      <c r="A45" s="9">
        <v>259</v>
      </c>
      <c r="B45" s="47" t="s">
        <v>67</v>
      </c>
      <c r="C45" s="47"/>
      <c r="D45" s="9">
        <v>200</v>
      </c>
      <c r="E45" s="10">
        <v>1.1000000000000001</v>
      </c>
      <c r="F45" s="10">
        <v>5.3</v>
      </c>
      <c r="G45" s="10">
        <v>4.5999999999999996</v>
      </c>
      <c r="H45" s="10">
        <v>71.400000000000006</v>
      </c>
      <c r="I45" s="11">
        <v>0.01</v>
      </c>
      <c r="J45" s="10">
        <v>4.2</v>
      </c>
      <c r="K45" s="12"/>
      <c r="L45" s="10">
        <v>1.9</v>
      </c>
      <c r="M45" s="10">
        <v>24.6</v>
      </c>
      <c r="N45" s="10">
        <v>22.2</v>
      </c>
      <c r="O45" s="9">
        <v>9</v>
      </c>
      <c r="P45" s="10">
        <v>0.4</v>
      </c>
    </row>
    <row r="46" spans="1:19" ht="15" x14ac:dyDescent="0.2">
      <c r="A46" s="9">
        <v>130</v>
      </c>
      <c r="B46" s="47" t="s">
        <v>70</v>
      </c>
      <c r="C46" s="47"/>
      <c r="D46" s="12">
        <v>60</v>
      </c>
      <c r="E46" s="10">
        <v>8.4</v>
      </c>
      <c r="F46" s="9">
        <v>20</v>
      </c>
      <c r="G46" s="10">
        <v>0.7</v>
      </c>
      <c r="H46" s="10">
        <v>216.3</v>
      </c>
      <c r="I46" s="11">
        <v>0.02</v>
      </c>
      <c r="J46" s="12"/>
      <c r="K46" s="12"/>
      <c r="L46" s="10">
        <v>0.1</v>
      </c>
      <c r="M46" s="10">
        <v>20.9</v>
      </c>
      <c r="N46" s="10">
        <v>1.3</v>
      </c>
      <c r="O46" s="12"/>
      <c r="P46" s="10">
        <v>1.5</v>
      </c>
    </row>
    <row r="47" spans="1:19" ht="15" hidden="1" x14ac:dyDescent="0.2">
      <c r="A47" s="9"/>
      <c r="B47" s="47"/>
      <c r="C47" s="47"/>
      <c r="D47" s="9"/>
      <c r="E47" s="10">
        <v>5.7</v>
      </c>
      <c r="F47" s="10">
        <v>4.5999999999999996</v>
      </c>
      <c r="G47" s="9">
        <v>36</v>
      </c>
      <c r="H47" s="10">
        <v>207.8</v>
      </c>
      <c r="I47" s="11">
        <v>0.09</v>
      </c>
      <c r="J47" s="12"/>
      <c r="K47" s="12"/>
      <c r="L47" s="10">
        <v>0.8</v>
      </c>
      <c r="M47" s="10">
        <v>10.6</v>
      </c>
      <c r="N47" s="10">
        <v>45.7</v>
      </c>
      <c r="O47" s="10">
        <v>8.1999999999999993</v>
      </c>
      <c r="P47" s="10">
        <v>0.8</v>
      </c>
      <c r="S47" s="36"/>
    </row>
    <row r="48" spans="1:19" ht="15" x14ac:dyDescent="0.2">
      <c r="A48" s="9">
        <v>377</v>
      </c>
      <c r="B48" s="47" t="s">
        <v>27</v>
      </c>
      <c r="C48" s="47"/>
      <c r="D48" s="12">
        <v>200</v>
      </c>
      <c r="E48" s="10">
        <v>0.2</v>
      </c>
      <c r="F48" s="12"/>
      <c r="G48" s="10">
        <v>15.2</v>
      </c>
      <c r="H48" s="9">
        <v>63</v>
      </c>
      <c r="I48" s="12"/>
      <c r="J48" s="10">
        <v>2.9</v>
      </c>
      <c r="K48" s="10">
        <v>0.3</v>
      </c>
      <c r="L48" s="12"/>
      <c r="M48" s="10">
        <v>5.7</v>
      </c>
      <c r="N48" s="10">
        <v>5.7</v>
      </c>
      <c r="O48" s="9">
        <v>3</v>
      </c>
      <c r="P48" s="10">
        <v>0.5</v>
      </c>
    </row>
    <row r="49" spans="1:17" ht="15" x14ac:dyDescent="0.2">
      <c r="A49" s="12" t="s">
        <v>21</v>
      </c>
      <c r="B49" s="47" t="s">
        <v>22</v>
      </c>
      <c r="C49" s="47"/>
      <c r="D49" s="9">
        <v>40</v>
      </c>
      <c r="E49" s="10">
        <v>2.6</v>
      </c>
      <c r="F49" s="10">
        <v>0.4</v>
      </c>
      <c r="G49" s="10">
        <v>13.5</v>
      </c>
      <c r="H49" s="10">
        <v>68.400000000000006</v>
      </c>
      <c r="I49" s="11">
        <v>7.0000000000000007E-2</v>
      </c>
      <c r="J49" s="12"/>
      <c r="K49" s="12"/>
      <c r="L49" s="10">
        <v>0.6</v>
      </c>
      <c r="M49" s="10">
        <v>10.199999999999999</v>
      </c>
      <c r="N49" s="10">
        <v>59.7</v>
      </c>
      <c r="O49" s="10">
        <v>16.5</v>
      </c>
      <c r="P49" s="9">
        <v>1</v>
      </c>
    </row>
    <row r="50" spans="1:17" ht="15" x14ac:dyDescent="0.2">
      <c r="A50" s="12" t="s">
        <v>63</v>
      </c>
      <c r="B50" s="43" t="s">
        <v>62</v>
      </c>
      <c r="C50" s="44"/>
      <c r="D50" s="9">
        <f t="shared" ref="D50:Q50" si="3">D35</f>
        <v>200</v>
      </c>
      <c r="E50" s="10" t="str">
        <f t="shared" si="3"/>
        <v>2.9</v>
      </c>
      <c r="F50" s="10" t="str">
        <f t="shared" si="3"/>
        <v>5.7</v>
      </c>
      <c r="G50" s="10" t="str">
        <f t="shared" si="3"/>
        <v>2.1</v>
      </c>
      <c r="H50" s="10">
        <f t="shared" si="3"/>
        <v>120</v>
      </c>
      <c r="I50" s="11" t="str">
        <f t="shared" ca="1" si="3"/>
        <v>2.1</v>
      </c>
      <c r="J50" s="9" t="str">
        <f t="shared" ca="1" si="3"/>
        <v>1.4</v>
      </c>
      <c r="K50" s="9" t="str">
        <f t="shared" ca="1" si="3"/>
        <v>2.4</v>
      </c>
      <c r="L50" s="10" t="str">
        <f t="shared" ca="1" si="3"/>
        <v>0</v>
      </c>
      <c r="M50" s="10" t="str">
        <f t="shared" ca="1" si="3"/>
        <v>12</v>
      </c>
      <c r="N50" s="10">
        <f t="shared" ca="1" si="3"/>
        <v>11</v>
      </c>
      <c r="O50" s="10" t="str">
        <f t="shared" ca="1" si="3"/>
        <v>3.5</v>
      </c>
      <c r="P50" s="9" t="str">
        <f t="shared" ca="1" si="3"/>
        <v>0.6</v>
      </c>
      <c r="Q50" s="41">
        <f t="shared" si="3"/>
        <v>0</v>
      </c>
    </row>
    <row r="51" spans="1:17" ht="15.6" x14ac:dyDescent="0.3">
      <c r="A51" s="48" t="s">
        <v>23</v>
      </c>
      <c r="B51" s="48"/>
      <c r="C51" s="48"/>
      <c r="D51" s="48"/>
      <c r="E51" s="10">
        <v>17.899999999999999</v>
      </c>
      <c r="F51" s="10">
        <v>30.3</v>
      </c>
      <c r="G51" s="10">
        <v>70.099999999999994</v>
      </c>
      <c r="H51" s="10">
        <v>626.9</v>
      </c>
      <c r="I51" s="11">
        <v>0.19</v>
      </c>
      <c r="J51" s="10">
        <v>7.1</v>
      </c>
      <c r="K51" s="10">
        <v>0.3</v>
      </c>
      <c r="L51" s="10">
        <v>3.4</v>
      </c>
      <c r="M51" s="9">
        <v>72</v>
      </c>
      <c r="N51" s="10">
        <v>134.5</v>
      </c>
      <c r="O51" s="10">
        <v>36.700000000000003</v>
      </c>
      <c r="P51" s="10">
        <v>4.2</v>
      </c>
    </row>
    <row r="52" spans="1:17" ht="15.6" x14ac:dyDescent="0.3">
      <c r="A52" s="49" t="s">
        <v>34</v>
      </c>
      <c r="B52" s="50"/>
      <c r="C52" s="51"/>
      <c r="D52" s="16"/>
      <c r="E52" s="10"/>
      <c r="F52" s="10"/>
      <c r="G52" s="10"/>
      <c r="H52" s="10">
        <v>26.7</v>
      </c>
      <c r="I52" s="11"/>
      <c r="J52" s="10"/>
      <c r="K52" s="10"/>
      <c r="L52" s="10"/>
      <c r="M52" s="9"/>
      <c r="N52" s="10"/>
      <c r="O52" s="10"/>
      <c r="P52" s="10"/>
    </row>
    <row r="53" spans="1:17" ht="15.6" x14ac:dyDescent="0.3">
      <c r="A53" s="52"/>
      <c r="B53" s="52"/>
      <c r="C53" s="52"/>
      <c r="D53" s="52"/>
      <c r="E53" s="52"/>
      <c r="F53" s="52"/>
      <c r="G53" s="52"/>
      <c r="H53" s="52"/>
      <c r="I53" s="52"/>
      <c r="J53" s="52"/>
      <c r="K53" s="52"/>
      <c r="L53" s="52"/>
      <c r="M53" s="52"/>
      <c r="N53" s="52"/>
      <c r="O53" s="52"/>
      <c r="P53" s="52"/>
    </row>
    <row r="54" spans="1:17" ht="15.6" x14ac:dyDescent="0.3">
      <c r="A54" s="14"/>
      <c r="B54" s="13" t="s">
        <v>46</v>
      </c>
      <c r="C54" s="13"/>
      <c r="D54" s="13"/>
      <c r="E54" s="15"/>
      <c r="F54" s="65"/>
      <c r="G54" s="66"/>
      <c r="H54" s="66"/>
      <c r="I54" s="13"/>
      <c r="J54" s="53"/>
      <c r="K54" s="53"/>
      <c r="L54" s="13"/>
      <c r="M54" s="13"/>
      <c r="N54" s="13"/>
      <c r="O54" s="13"/>
      <c r="P54" s="13"/>
    </row>
    <row r="55" spans="1:17" ht="15.6" x14ac:dyDescent="0.3">
      <c r="A55" s="13"/>
      <c r="B55" s="13"/>
      <c r="C55" s="13"/>
      <c r="D55" s="53"/>
      <c r="E55" s="53"/>
      <c r="F55" s="13"/>
      <c r="G55" s="13"/>
      <c r="H55" s="13"/>
      <c r="I55" s="13"/>
      <c r="J55" s="53"/>
      <c r="K55" s="53"/>
      <c r="L55" s="13"/>
      <c r="M55" s="13"/>
      <c r="N55" s="13"/>
      <c r="O55" s="13"/>
      <c r="P55" s="13"/>
    </row>
    <row r="56" spans="1:17" ht="15" x14ac:dyDescent="0.2">
      <c r="A56" s="54" t="s">
        <v>1</v>
      </c>
      <c r="B56" s="54" t="s">
        <v>2</v>
      </c>
      <c r="C56" s="54"/>
      <c r="D56" s="54" t="s">
        <v>3</v>
      </c>
      <c r="E56" s="58" t="s">
        <v>4</v>
      </c>
      <c r="F56" s="58"/>
      <c r="G56" s="58"/>
      <c r="H56" s="54" t="s">
        <v>5</v>
      </c>
      <c r="I56" s="58" t="s">
        <v>6</v>
      </c>
      <c r="J56" s="58"/>
      <c r="K56" s="58"/>
      <c r="L56" s="58"/>
      <c r="M56" s="58" t="s">
        <v>7</v>
      </c>
      <c r="N56" s="58"/>
      <c r="O56" s="58"/>
      <c r="P56" s="58"/>
    </row>
    <row r="57" spans="1:17" ht="15" x14ac:dyDescent="0.2">
      <c r="A57" s="55"/>
      <c r="B57" s="56"/>
      <c r="C57" s="57"/>
      <c r="D57" s="55"/>
      <c r="E57" s="7" t="s">
        <v>8</v>
      </c>
      <c r="F57" s="7" t="s">
        <v>9</v>
      </c>
      <c r="G57" s="7" t="s">
        <v>10</v>
      </c>
      <c r="H57" s="55"/>
      <c r="I57" s="7" t="s">
        <v>11</v>
      </c>
      <c r="J57" s="7" t="s">
        <v>12</v>
      </c>
      <c r="K57" s="7" t="s">
        <v>13</v>
      </c>
      <c r="L57" s="7" t="s">
        <v>14</v>
      </c>
      <c r="M57" s="7" t="s">
        <v>15</v>
      </c>
      <c r="N57" s="7" t="s">
        <v>16</v>
      </c>
      <c r="O57" s="7" t="s">
        <v>17</v>
      </c>
      <c r="P57" s="7" t="s">
        <v>18</v>
      </c>
    </row>
    <row r="58" spans="1:17" ht="15" x14ac:dyDescent="0.25">
      <c r="A58" s="8">
        <v>1</v>
      </c>
      <c r="B58" s="45">
        <v>2</v>
      </c>
      <c r="C58" s="45"/>
      <c r="D58" s="8">
        <v>3</v>
      </c>
      <c r="E58" s="8">
        <v>4</v>
      </c>
      <c r="F58" s="8">
        <v>5</v>
      </c>
      <c r="G58" s="8">
        <v>6</v>
      </c>
      <c r="H58" s="8">
        <v>7</v>
      </c>
      <c r="I58" s="8">
        <v>8</v>
      </c>
      <c r="J58" s="8">
        <v>9</v>
      </c>
      <c r="K58" s="8">
        <v>10</v>
      </c>
      <c r="L58" s="8">
        <v>11</v>
      </c>
      <c r="M58" s="8">
        <v>12</v>
      </c>
      <c r="N58" s="8">
        <v>13</v>
      </c>
      <c r="O58" s="8">
        <v>14</v>
      </c>
      <c r="P58" s="8">
        <v>15</v>
      </c>
    </row>
    <row r="59" spans="1:17" ht="15.6" x14ac:dyDescent="0.3">
      <c r="A59" s="46" t="s">
        <v>19</v>
      </c>
      <c r="B59" s="46"/>
      <c r="C59" s="46"/>
      <c r="D59" s="46"/>
      <c r="E59" s="46"/>
      <c r="F59" s="46"/>
      <c r="G59" s="46"/>
      <c r="H59" s="46"/>
      <c r="I59" s="46"/>
      <c r="J59" s="46"/>
      <c r="K59" s="46"/>
      <c r="L59" s="46"/>
      <c r="M59" s="46"/>
      <c r="N59" s="46"/>
      <c r="O59" s="46"/>
      <c r="P59" s="46"/>
    </row>
    <row r="60" spans="1:17" ht="15" x14ac:dyDescent="0.2">
      <c r="A60" s="12">
        <v>182</v>
      </c>
      <c r="B60" s="47" t="s">
        <v>28</v>
      </c>
      <c r="C60" s="47"/>
      <c r="D60" s="12">
        <v>220</v>
      </c>
      <c r="E60" s="10">
        <v>6.7</v>
      </c>
      <c r="F60" s="10">
        <v>8.6</v>
      </c>
      <c r="G60" s="10">
        <v>30.5</v>
      </c>
      <c r="H60" s="10">
        <v>222.4</v>
      </c>
      <c r="I60" s="11">
        <v>0.14000000000000001</v>
      </c>
      <c r="J60" s="12"/>
      <c r="K60" s="12"/>
      <c r="L60" s="10">
        <v>0.6</v>
      </c>
      <c r="M60" s="10">
        <v>17.2</v>
      </c>
      <c r="N60" s="9">
        <v>103</v>
      </c>
      <c r="O60" s="9">
        <v>40</v>
      </c>
      <c r="P60" s="10">
        <v>1.1000000000000001</v>
      </c>
    </row>
    <row r="61" spans="1:17" ht="15" x14ac:dyDescent="0.2">
      <c r="A61" s="9">
        <v>14</v>
      </c>
      <c r="B61" s="47" t="s">
        <v>25</v>
      </c>
      <c r="C61" s="47"/>
      <c r="D61" s="9">
        <v>10</v>
      </c>
      <c r="E61" s="10">
        <v>0.1</v>
      </c>
      <c r="F61" s="10">
        <v>7.3</v>
      </c>
      <c r="G61" s="10">
        <v>1.4</v>
      </c>
      <c r="H61" s="10">
        <v>66.2</v>
      </c>
      <c r="I61" s="12"/>
      <c r="J61" s="12"/>
      <c r="K61" s="10">
        <v>0.1</v>
      </c>
      <c r="L61" s="10">
        <v>0.1</v>
      </c>
      <c r="M61" s="10">
        <v>1.8</v>
      </c>
      <c r="N61" s="10">
        <v>2.6</v>
      </c>
      <c r="O61" s="12"/>
      <c r="P61" s="12"/>
    </row>
    <row r="62" spans="1:17" ht="15" x14ac:dyDescent="0.2">
      <c r="A62" s="12">
        <v>209</v>
      </c>
      <c r="B62" s="47" t="s">
        <v>65</v>
      </c>
      <c r="C62" s="47"/>
      <c r="D62" s="9">
        <v>40</v>
      </c>
      <c r="E62" s="10">
        <v>2.1</v>
      </c>
      <c r="F62" s="10">
        <v>3.5</v>
      </c>
      <c r="G62" s="10">
        <v>17.8</v>
      </c>
      <c r="H62" s="9">
        <v>110</v>
      </c>
      <c r="I62" s="12"/>
      <c r="J62" s="10">
        <v>0.1</v>
      </c>
      <c r="K62" s="12"/>
      <c r="L62" s="12"/>
      <c r="M62" s="10">
        <v>3.9</v>
      </c>
      <c r="N62" s="12"/>
      <c r="O62" s="12"/>
      <c r="P62" s="10">
        <v>0.5</v>
      </c>
    </row>
    <row r="63" spans="1:17" ht="15" x14ac:dyDescent="0.2">
      <c r="A63" s="9">
        <v>376</v>
      </c>
      <c r="B63" s="47" t="s">
        <v>33</v>
      </c>
      <c r="C63" s="47"/>
      <c r="D63" s="9">
        <v>200</v>
      </c>
      <c r="E63" s="10">
        <v>3.4</v>
      </c>
      <c r="F63" s="10">
        <v>3.1</v>
      </c>
      <c r="G63" s="10">
        <v>19.600000000000001</v>
      </c>
      <c r="H63" s="10">
        <v>119.1</v>
      </c>
      <c r="I63" s="11">
        <v>0.14000000000000001</v>
      </c>
      <c r="J63" s="10">
        <v>13.3</v>
      </c>
      <c r="K63" s="12"/>
      <c r="L63" s="12"/>
      <c r="M63" s="10">
        <v>0.4</v>
      </c>
      <c r="N63" s="12"/>
      <c r="O63" s="12"/>
      <c r="P63" s="12"/>
    </row>
    <row r="64" spans="1:17" ht="15" x14ac:dyDescent="0.2">
      <c r="A64" s="12" t="s">
        <v>21</v>
      </c>
      <c r="B64" s="47" t="s">
        <v>71</v>
      </c>
      <c r="C64" s="47"/>
      <c r="D64" s="9">
        <v>30</v>
      </c>
      <c r="E64" s="10">
        <v>2.6</v>
      </c>
      <c r="F64" s="10">
        <v>0.4</v>
      </c>
      <c r="G64" s="10">
        <v>13.5</v>
      </c>
      <c r="H64" s="10">
        <v>80</v>
      </c>
      <c r="I64" s="11">
        <v>7.0000000000000007E-2</v>
      </c>
      <c r="J64" s="12"/>
      <c r="K64" s="12"/>
      <c r="L64" s="10">
        <v>0.6</v>
      </c>
      <c r="M64" s="10">
        <v>10.199999999999999</v>
      </c>
      <c r="N64" s="10">
        <v>59.7</v>
      </c>
      <c r="O64" s="10">
        <v>16.5</v>
      </c>
      <c r="P64" s="9">
        <v>1</v>
      </c>
    </row>
    <row r="65" spans="1:16" ht="15" x14ac:dyDescent="0.2">
      <c r="A65" s="12" t="s">
        <v>58</v>
      </c>
      <c r="B65" s="43" t="s">
        <v>62</v>
      </c>
      <c r="C65" s="44"/>
      <c r="D65" s="9">
        <f t="shared" ref="D65:P65" si="4">D50</f>
        <v>200</v>
      </c>
      <c r="E65" s="10" t="str">
        <f t="shared" si="4"/>
        <v>2.9</v>
      </c>
      <c r="F65" s="10" t="str">
        <f t="shared" si="4"/>
        <v>5.7</v>
      </c>
      <c r="G65" s="10" t="str">
        <f t="shared" si="4"/>
        <v>2.1</v>
      </c>
      <c r="H65" s="10">
        <f t="shared" si="4"/>
        <v>120</v>
      </c>
      <c r="I65" s="11" t="str">
        <f t="shared" ca="1" si="4"/>
        <v>2.1</v>
      </c>
      <c r="J65" s="9" t="str">
        <f t="shared" ca="1" si="4"/>
        <v>1.4</v>
      </c>
      <c r="K65" s="9" t="str">
        <f t="shared" ca="1" si="4"/>
        <v>2.4</v>
      </c>
      <c r="L65" s="10" t="str">
        <f t="shared" ca="1" si="4"/>
        <v>0</v>
      </c>
      <c r="M65" s="10" t="str">
        <f t="shared" ca="1" si="4"/>
        <v>12</v>
      </c>
      <c r="N65" s="10">
        <f t="shared" ca="1" si="4"/>
        <v>11</v>
      </c>
      <c r="O65" s="10" t="str">
        <f t="shared" ca="1" si="4"/>
        <v>3.5</v>
      </c>
      <c r="P65" s="9" t="str">
        <f t="shared" ca="1" si="4"/>
        <v>0.6</v>
      </c>
    </row>
    <row r="66" spans="1:16" ht="15.6" x14ac:dyDescent="0.3">
      <c r="A66" s="48" t="s">
        <v>23</v>
      </c>
      <c r="B66" s="48"/>
      <c r="C66" s="48"/>
      <c r="D66" s="48"/>
      <c r="E66" s="10">
        <v>14.9</v>
      </c>
      <c r="F66" s="10">
        <v>22.8</v>
      </c>
      <c r="G66" s="10">
        <v>82.8</v>
      </c>
      <c r="H66" s="10">
        <v>586.1</v>
      </c>
      <c r="I66" s="11">
        <v>0.35</v>
      </c>
      <c r="J66" s="10">
        <v>13.5</v>
      </c>
      <c r="K66" s="10">
        <v>0.1</v>
      </c>
      <c r="L66" s="10">
        <v>1.3</v>
      </c>
      <c r="M66" s="10">
        <v>33.4</v>
      </c>
      <c r="N66" s="10">
        <v>165.3</v>
      </c>
      <c r="O66" s="10">
        <v>56.5</v>
      </c>
      <c r="P66" s="10">
        <v>2.6</v>
      </c>
    </row>
    <row r="67" spans="1:16" ht="15.6" x14ac:dyDescent="0.3">
      <c r="A67" s="49" t="s">
        <v>34</v>
      </c>
      <c r="B67" s="50"/>
      <c r="C67" s="51"/>
      <c r="D67" s="16"/>
      <c r="E67" s="10"/>
      <c r="F67" s="10"/>
      <c r="G67" s="10"/>
      <c r="H67" s="10">
        <v>24.9</v>
      </c>
      <c r="I67" s="11"/>
      <c r="J67" s="10"/>
      <c r="K67" s="10"/>
      <c r="L67" s="10"/>
      <c r="M67" s="10"/>
      <c r="N67" s="10"/>
      <c r="O67" s="10"/>
      <c r="P67" s="10"/>
    </row>
    <row r="68" spans="1:16" ht="15.6" x14ac:dyDescent="0.3">
      <c r="A68" s="52"/>
      <c r="B68" s="52"/>
      <c r="C68" s="52"/>
      <c r="D68" s="52"/>
      <c r="E68" s="52"/>
      <c r="F68" s="52"/>
      <c r="G68" s="52"/>
      <c r="H68" s="52"/>
      <c r="I68" s="52"/>
      <c r="J68" s="52"/>
      <c r="K68" s="52"/>
      <c r="L68" s="52"/>
      <c r="M68" s="52"/>
      <c r="N68" s="52"/>
      <c r="O68" s="52"/>
      <c r="P68" s="52"/>
    </row>
    <row r="69" spans="1:16" ht="15.6" x14ac:dyDescent="0.3">
      <c r="A69" s="14"/>
      <c r="B69" s="13" t="s">
        <v>47</v>
      </c>
      <c r="C69" s="13"/>
      <c r="D69" s="13"/>
      <c r="E69" s="15"/>
      <c r="F69" s="65"/>
      <c r="G69" s="66"/>
      <c r="H69" s="66"/>
      <c r="I69" s="13"/>
      <c r="J69" s="53"/>
      <c r="K69" s="53"/>
      <c r="L69" s="13"/>
      <c r="M69" s="13"/>
      <c r="N69" s="13"/>
      <c r="O69" s="13"/>
      <c r="P69" s="13"/>
    </row>
    <row r="70" spans="1:16" ht="15.6" x14ac:dyDescent="0.3">
      <c r="A70" s="13"/>
      <c r="B70" s="13"/>
      <c r="C70" s="13"/>
      <c r="D70" s="53"/>
      <c r="E70" s="53"/>
      <c r="F70" s="13"/>
      <c r="G70" s="13"/>
      <c r="H70" s="13"/>
      <c r="I70" s="13"/>
      <c r="J70" s="53"/>
      <c r="K70" s="53"/>
      <c r="L70" s="13"/>
      <c r="M70" s="13"/>
      <c r="N70" s="13"/>
      <c r="O70" s="13"/>
      <c r="P70" s="13"/>
    </row>
    <row r="71" spans="1:16" ht="15" x14ac:dyDescent="0.2">
      <c r="A71" s="54" t="s">
        <v>1</v>
      </c>
      <c r="B71" s="54" t="s">
        <v>2</v>
      </c>
      <c r="C71" s="54"/>
      <c r="D71" s="54" t="s">
        <v>3</v>
      </c>
      <c r="E71" s="58" t="s">
        <v>4</v>
      </c>
      <c r="F71" s="58"/>
      <c r="G71" s="58"/>
      <c r="H71" s="54" t="s">
        <v>5</v>
      </c>
      <c r="I71" s="58" t="s">
        <v>6</v>
      </c>
      <c r="J71" s="58"/>
      <c r="K71" s="58"/>
      <c r="L71" s="58"/>
      <c r="M71" s="58" t="s">
        <v>7</v>
      </c>
      <c r="N71" s="58"/>
      <c r="O71" s="58"/>
      <c r="P71" s="58"/>
    </row>
    <row r="72" spans="1:16" ht="15" x14ac:dyDescent="0.2">
      <c r="A72" s="55"/>
      <c r="B72" s="56"/>
      <c r="C72" s="57"/>
      <c r="D72" s="55"/>
      <c r="E72" s="7" t="s">
        <v>8</v>
      </c>
      <c r="F72" s="7" t="s">
        <v>9</v>
      </c>
      <c r="G72" s="7" t="s">
        <v>10</v>
      </c>
      <c r="H72" s="55"/>
      <c r="I72" s="7" t="s">
        <v>11</v>
      </c>
      <c r="J72" s="7" t="s">
        <v>12</v>
      </c>
      <c r="K72" s="7" t="s">
        <v>13</v>
      </c>
      <c r="L72" s="7" t="s">
        <v>14</v>
      </c>
      <c r="M72" s="7" t="s">
        <v>15</v>
      </c>
      <c r="N72" s="7" t="s">
        <v>16</v>
      </c>
      <c r="O72" s="7" t="s">
        <v>17</v>
      </c>
      <c r="P72" s="7" t="s">
        <v>18</v>
      </c>
    </row>
    <row r="73" spans="1:16" ht="15" x14ac:dyDescent="0.25">
      <c r="A73" s="8">
        <v>1</v>
      </c>
      <c r="B73" s="45">
        <v>2</v>
      </c>
      <c r="C73" s="45"/>
      <c r="D73" s="8">
        <v>3</v>
      </c>
      <c r="E73" s="8">
        <v>4</v>
      </c>
      <c r="F73" s="8">
        <v>5</v>
      </c>
      <c r="G73" s="8">
        <v>6</v>
      </c>
      <c r="H73" s="8">
        <v>7</v>
      </c>
      <c r="I73" s="8">
        <v>8</v>
      </c>
      <c r="J73" s="8">
        <v>9</v>
      </c>
      <c r="K73" s="8">
        <v>10</v>
      </c>
      <c r="L73" s="8">
        <v>11</v>
      </c>
      <c r="M73" s="8">
        <v>12</v>
      </c>
      <c r="N73" s="8">
        <v>13</v>
      </c>
      <c r="O73" s="8">
        <v>14</v>
      </c>
      <c r="P73" s="8">
        <v>15</v>
      </c>
    </row>
    <row r="74" spans="1:16" ht="15.6" x14ac:dyDescent="0.3">
      <c r="A74" s="46" t="s">
        <v>19</v>
      </c>
      <c r="B74" s="46"/>
      <c r="C74" s="46"/>
      <c r="D74" s="46"/>
      <c r="E74" s="46"/>
      <c r="F74" s="46"/>
      <c r="G74" s="46"/>
      <c r="H74" s="46"/>
      <c r="I74" s="46"/>
      <c r="J74" s="46"/>
      <c r="K74" s="46"/>
      <c r="L74" s="46"/>
      <c r="M74" s="46"/>
      <c r="N74" s="46"/>
      <c r="O74" s="46"/>
      <c r="P74" s="46"/>
    </row>
    <row r="75" spans="1:16" ht="15" x14ac:dyDescent="0.2">
      <c r="A75" s="9">
        <v>1</v>
      </c>
      <c r="B75" s="47" t="s">
        <v>29</v>
      </c>
      <c r="C75" s="47"/>
      <c r="D75" s="9">
        <v>50</v>
      </c>
      <c r="E75" s="10">
        <v>2.2000000000000002</v>
      </c>
      <c r="F75" s="10">
        <v>7.8</v>
      </c>
      <c r="G75" s="9">
        <v>16</v>
      </c>
      <c r="H75" s="10">
        <v>138.5</v>
      </c>
      <c r="I75" s="11">
        <v>0.04</v>
      </c>
      <c r="J75" s="12"/>
      <c r="K75" s="10">
        <v>0.1</v>
      </c>
      <c r="L75" s="10">
        <v>0.6</v>
      </c>
      <c r="M75" s="9">
        <v>6</v>
      </c>
      <c r="N75" s="10">
        <v>21.8</v>
      </c>
      <c r="O75" s="10">
        <v>3.6</v>
      </c>
      <c r="P75" s="10">
        <v>0.3</v>
      </c>
    </row>
    <row r="76" spans="1:16" ht="44.4" customHeight="1" x14ac:dyDescent="0.2">
      <c r="A76" s="9" t="s">
        <v>21</v>
      </c>
      <c r="B76" s="47" t="s">
        <v>72</v>
      </c>
      <c r="C76" s="47"/>
      <c r="D76" s="12" t="s">
        <v>102</v>
      </c>
      <c r="E76" s="10">
        <v>9.4</v>
      </c>
      <c r="F76" s="9">
        <v>10</v>
      </c>
      <c r="G76" s="10">
        <v>48.8</v>
      </c>
      <c r="H76" s="10">
        <v>318.2</v>
      </c>
      <c r="I76" s="12"/>
      <c r="J76" s="12"/>
      <c r="K76" s="10">
        <v>0.1</v>
      </c>
      <c r="L76" s="10">
        <v>0.1</v>
      </c>
      <c r="M76" s="10">
        <v>1.8</v>
      </c>
      <c r="N76" s="10">
        <v>2.6</v>
      </c>
      <c r="O76" s="12"/>
      <c r="P76" s="12"/>
    </row>
    <row r="77" spans="1:16" ht="15" x14ac:dyDescent="0.2">
      <c r="A77" s="9">
        <v>378</v>
      </c>
      <c r="B77" s="47" t="s">
        <v>73</v>
      </c>
      <c r="C77" s="47"/>
      <c r="D77" s="12">
        <v>200</v>
      </c>
      <c r="E77" s="10">
        <v>1.5</v>
      </c>
      <c r="F77" s="10">
        <v>1.5</v>
      </c>
      <c r="G77" s="10">
        <v>17.3</v>
      </c>
      <c r="H77" s="10">
        <v>88.8</v>
      </c>
      <c r="I77" s="12"/>
      <c r="J77" s="10">
        <v>0.1</v>
      </c>
      <c r="K77" s="10">
        <v>0.3</v>
      </c>
      <c r="L77" s="12"/>
      <c r="M77" s="10">
        <v>8.9</v>
      </c>
      <c r="N77" s="10">
        <v>4.0999999999999996</v>
      </c>
      <c r="O77" s="10">
        <v>4.2</v>
      </c>
      <c r="P77" s="10">
        <v>0.5</v>
      </c>
    </row>
    <row r="78" spans="1:16" ht="15" x14ac:dyDescent="0.2">
      <c r="A78" s="9" t="s">
        <v>58</v>
      </c>
      <c r="B78" s="43" t="str">
        <f t="shared" ref="B78:P78" si="5">B65</f>
        <v>Молоко</v>
      </c>
      <c r="C78" s="44"/>
      <c r="D78" s="12">
        <f t="shared" si="5"/>
        <v>200</v>
      </c>
      <c r="E78" s="10" t="str">
        <f t="shared" si="5"/>
        <v>2.9</v>
      </c>
      <c r="F78" s="10" t="str">
        <f t="shared" si="5"/>
        <v>5.7</v>
      </c>
      <c r="G78" s="10" t="str">
        <f t="shared" si="5"/>
        <v>2.1</v>
      </c>
      <c r="H78" s="10">
        <f t="shared" si="5"/>
        <v>120</v>
      </c>
      <c r="I78" s="12" t="str">
        <f t="shared" ca="1" si="5"/>
        <v>2.1</v>
      </c>
      <c r="J78" s="10" t="str">
        <f t="shared" ca="1" si="5"/>
        <v>1.4</v>
      </c>
      <c r="K78" s="10" t="str">
        <f t="shared" ca="1" si="5"/>
        <v>2.4</v>
      </c>
      <c r="L78" s="12" t="str">
        <f t="shared" ca="1" si="5"/>
        <v>0</v>
      </c>
      <c r="M78" s="10" t="str">
        <f t="shared" ca="1" si="5"/>
        <v>12</v>
      </c>
      <c r="N78" s="10">
        <f t="shared" ca="1" si="5"/>
        <v>11</v>
      </c>
      <c r="O78" s="10" t="str">
        <f t="shared" ca="1" si="5"/>
        <v>3.5</v>
      </c>
      <c r="P78" s="10" t="str">
        <f t="shared" ca="1" si="5"/>
        <v>0.6</v>
      </c>
    </row>
    <row r="79" spans="1:16" ht="15.6" x14ac:dyDescent="0.3">
      <c r="A79" s="48" t="s">
        <v>23</v>
      </c>
      <c r="B79" s="48"/>
      <c r="C79" s="48"/>
      <c r="D79" s="48"/>
      <c r="E79" s="10">
        <v>13.1</v>
      </c>
      <c r="F79" s="10">
        <v>19.399999999999999</v>
      </c>
      <c r="G79" s="10">
        <v>82.2</v>
      </c>
      <c r="H79" s="10">
        <v>545.5</v>
      </c>
      <c r="I79" s="11">
        <v>0.04</v>
      </c>
      <c r="J79" s="10">
        <v>0.1</v>
      </c>
      <c r="K79" s="10">
        <v>0.4</v>
      </c>
      <c r="L79" s="10">
        <v>0.7</v>
      </c>
      <c r="M79" s="10">
        <v>16.8</v>
      </c>
      <c r="N79" s="10">
        <v>28.5</v>
      </c>
      <c r="O79" s="10">
        <v>7.8</v>
      </c>
      <c r="P79" s="10">
        <v>0.8</v>
      </c>
    </row>
    <row r="80" spans="1:16" ht="15.6" x14ac:dyDescent="0.3">
      <c r="A80" s="49" t="s">
        <v>34</v>
      </c>
      <c r="B80" s="50"/>
      <c r="C80" s="51"/>
      <c r="D80" s="16"/>
      <c r="E80" s="10"/>
      <c r="F80" s="10"/>
      <c r="G80" s="10"/>
      <c r="H80" s="10">
        <v>23.2</v>
      </c>
      <c r="I80" s="11"/>
      <c r="J80" s="10"/>
      <c r="K80" s="10"/>
      <c r="L80" s="10"/>
      <c r="M80" s="10"/>
      <c r="N80" s="10"/>
      <c r="O80" s="10"/>
      <c r="P80" s="10"/>
    </row>
    <row r="81" spans="1:19" ht="15.6" x14ac:dyDescent="0.3">
      <c r="A81" s="52"/>
      <c r="B81" s="52"/>
      <c r="C81" s="52"/>
      <c r="D81" s="52"/>
      <c r="E81" s="52"/>
      <c r="F81" s="52"/>
      <c r="G81" s="52"/>
      <c r="H81" s="52"/>
      <c r="I81" s="52"/>
      <c r="J81" s="52"/>
      <c r="K81" s="52"/>
      <c r="L81" s="52"/>
      <c r="M81" s="52"/>
      <c r="N81" s="52"/>
      <c r="O81" s="52"/>
      <c r="P81" s="52"/>
    </row>
    <row r="82" spans="1:19" ht="15.6" x14ac:dyDescent="0.3">
      <c r="A82" s="14"/>
      <c r="B82" s="13" t="s">
        <v>48</v>
      </c>
      <c r="C82" s="13"/>
      <c r="D82" s="13"/>
      <c r="E82" s="15"/>
      <c r="F82" s="65"/>
      <c r="G82" s="66"/>
      <c r="H82" s="66"/>
      <c r="I82" s="13"/>
      <c r="J82" s="53"/>
      <c r="K82" s="53"/>
      <c r="L82" s="13"/>
      <c r="M82" s="13"/>
      <c r="N82" s="13"/>
      <c r="O82" s="13"/>
      <c r="P82" s="13"/>
    </row>
    <row r="83" spans="1:19" ht="15.6" x14ac:dyDescent="0.3">
      <c r="A83" s="13"/>
      <c r="B83" s="13"/>
      <c r="C83" s="13"/>
      <c r="D83" s="53"/>
      <c r="E83" s="53"/>
      <c r="F83" s="13"/>
      <c r="G83" s="13"/>
      <c r="H83" s="13"/>
      <c r="I83" s="13"/>
      <c r="J83" s="53"/>
      <c r="K83" s="53"/>
      <c r="L83" s="13"/>
      <c r="M83" s="13"/>
      <c r="N83" s="13"/>
      <c r="O83" s="13"/>
      <c r="P83" s="13"/>
    </row>
    <row r="84" spans="1:19" ht="15" x14ac:dyDescent="0.2">
      <c r="A84" s="54" t="s">
        <v>1</v>
      </c>
      <c r="B84" s="54" t="s">
        <v>2</v>
      </c>
      <c r="C84" s="54"/>
      <c r="D84" s="54" t="s">
        <v>3</v>
      </c>
      <c r="E84" s="58" t="s">
        <v>4</v>
      </c>
      <c r="F84" s="58"/>
      <c r="G84" s="58"/>
      <c r="H84" s="54" t="s">
        <v>5</v>
      </c>
      <c r="I84" s="58" t="s">
        <v>6</v>
      </c>
      <c r="J84" s="58"/>
      <c r="K84" s="58"/>
      <c r="L84" s="58"/>
      <c r="M84" s="58" t="s">
        <v>7</v>
      </c>
      <c r="N84" s="58"/>
      <c r="O84" s="58"/>
      <c r="P84" s="58"/>
    </row>
    <row r="85" spans="1:19" ht="15" x14ac:dyDescent="0.2">
      <c r="A85" s="55"/>
      <c r="B85" s="56"/>
      <c r="C85" s="57"/>
      <c r="D85" s="55"/>
      <c r="E85" s="7" t="s">
        <v>8</v>
      </c>
      <c r="F85" s="7" t="s">
        <v>9</v>
      </c>
      <c r="G85" s="7" t="s">
        <v>10</v>
      </c>
      <c r="H85" s="55"/>
      <c r="I85" s="7" t="s">
        <v>11</v>
      </c>
      <c r="J85" s="7" t="s">
        <v>12</v>
      </c>
      <c r="K85" s="7" t="s">
        <v>13</v>
      </c>
      <c r="L85" s="7" t="s">
        <v>14</v>
      </c>
      <c r="M85" s="7" t="s">
        <v>15</v>
      </c>
      <c r="N85" s="7" t="s">
        <v>16</v>
      </c>
      <c r="O85" s="7" t="s">
        <v>17</v>
      </c>
      <c r="P85" s="7" t="s">
        <v>18</v>
      </c>
    </row>
    <row r="86" spans="1:19" ht="15" x14ac:dyDescent="0.25">
      <c r="A86" s="8">
        <v>1</v>
      </c>
      <c r="B86" s="45">
        <v>2</v>
      </c>
      <c r="C86" s="45"/>
      <c r="D86" s="8">
        <v>3</v>
      </c>
      <c r="E86" s="8">
        <v>4</v>
      </c>
      <c r="F86" s="8">
        <v>5</v>
      </c>
      <c r="G86" s="8">
        <v>6</v>
      </c>
      <c r="H86" s="8">
        <v>7</v>
      </c>
      <c r="I86" s="8">
        <v>8</v>
      </c>
      <c r="J86" s="8">
        <v>9</v>
      </c>
      <c r="K86" s="8">
        <v>10</v>
      </c>
      <c r="L86" s="8">
        <v>11</v>
      </c>
      <c r="M86" s="8">
        <v>12</v>
      </c>
      <c r="N86" s="8">
        <v>13</v>
      </c>
      <c r="O86" s="8">
        <v>14</v>
      </c>
      <c r="P86" s="8">
        <v>15</v>
      </c>
      <c r="S86" s="42"/>
    </row>
    <row r="87" spans="1:19" ht="11.1" customHeight="1" x14ac:dyDescent="0.2">
      <c r="A87" s="67" t="s">
        <v>19</v>
      </c>
      <c r="B87" s="67"/>
      <c r="C87" s="67"/>
      <c r="D87" s="67"/>
      <c r="E87" s="67"/>
      <c r="F87" s="67"/>
      <c r="G87" s="67"/>
      <c r="H87" s="67"/>
      <c r="I87" s="67"/>
      <c r="J87" s="67"/>
      <c r="K87" s="67"/>
      <c r="L87" s="67"/>
      <c r="M87" s="67"/>
      <c r="N87" s="67"/>
      <c r="O87" s="67"/>
      <c r="P87" s="67"/>
    </row>
    <row r="88" spans="1:19" ht="15" x14ac:dyDescent="0.2">
      <c r="A88" s="9">
        <v>182</v>
      </c>
      <c r="B88" s="47" t="s">
        <v>75</v>
      </c>
      <c r="C88" s="47"/>
      <c r="D88" s="9">
        <v>220</v>
      </c>
      <c r="E88" s="10">
        <v>1.1000000000000001</v>
      </c>
      <c r="F88" s="10">
        <v>5.3</v>
      </c>
      <c r="G88" s="10">
        <v>4.5999999999999996</v>
      </c>
      <c r="H88" s="10">
        <v>71.400000000000006</v>
      </c>
      <c r="I88" s="11">
        <v>0.01</v>
      </c>
      <c r="J88" s="10">
        <v>4.2</v>
      </c>
      <c r="K88" s="12"/>
      <c r="L88" s="10">
        <v>1.9</v>
      </c>
      <c r="M88" s="10">
        <v>24.6</v>
      </c>
      <c r="N88" s="10">
        <v>22.2</v>
      </c>
      <c r="O88" s="9">
        <v>9</v>
      </c>
      <c r="P88" s="10">
        <v>0.4</v>
      </c>
    </row>
    <row r="89" spans="1:19" ht="15" x14ac:dyDescent="0.2">
      <c r="A89" s="9">
        <v>15</v>
      </c>
      <c r="B89" s="47" t="s">
        <v>76</v>
      </c>
      <c r="C89" s="47"/>
      <c r="D89" s="12">
        <v>15</v>
      </c>
      <c r="E89" s="10">
        <v>12.2</v>
      </c>
      <c r="F89" s="10">
        <v>12.1</v>
      </c>
      <c r="G89" s="10">
        <v>54.3</v>
      </c>
      <c r="H89" s="10">
        <v>370.6</v>
      </c>
      <c r="I89" s="11">
        <v>0.13</v>
      </c>
      <c r="J89" s="10">
        <v>0.1</v>
      </c>
      <c r="K89" s="10">
        <v>0.1</v>
      </c>
      <c r="L89" s="10">
        <v>1.2</v>
      </c>
      <c r="M89" s="10">
        <v>166.1</v>
      </c>
      <c r="N89" s="10">
        <v>67.900000000000006</v>
      </c>
      <c r="O89" s="10">
        <v>18.8</v>
      </c>
      <c r="P89" s="10">
        <v>1.3</v>
      </c>
    </row>
    <row r="90" spans="1:19" ht="15" x14ac:dyDescent="0.2">
      <c r="A90" s="9">
        <v>376</v>
      </c>
      <c r="B90" s="47" t="s">
        <v>77</v>
      </c>
      <c r="C90" s="47"/>
      <c r="D90" s="12">
        <v>220</v>
      </c>
      <c r="E90" s="10">
        <v>0.2</v>
      </c>
      <c r="F90" s="12"/>
      <c r="G90" s="10">
        <v>15.2</v>
      </c>
      <c r="H90" s="9">
        <f>$H$64</f>
        <v>80</v>
      </c>
      <c r="I90" s="12"/>
      <c r="J90" s="10">
        <v>2.9</v>
      </c>
      <c r="K90" s="10">
        <v>0.3</v>
      </c>
      <c r="L90" s="12"/>
      <c r="M90" s="10">
        <v>5.7</v>
      </c>
      <c r="N90" s="10">
        <v>5.7</v>
      </c>
      <c r="O90" s="9">
        <v>3</v>
      </c>
      <c r="P90" s="10">
        <v>0.5</v>
      </c>
    </row>
    <row r="91" spans="1:19" ht="15" x14ac:dyDescent="0.2">
      <c r="A91" s="12" t="s">
        <v>58</v>
      </c>
      <c r="B91" s="47" t="s">
        <v>78</v>
      </c>
      <c r="C91" s="47"/>
      <c r="D91" s="9">
        <v>30</v>
      </c>
      <c r="E91" s="10">
        <v>4.3</v>
      </c>
      <c r="F91" s="10">
        <v>0.7</v>
      </c>
      <c r="G91" s="10">
        <v>22.6</v>
      </c>
      <c r="H91" s="9" t="str">
        <f>$H$135</f>
        <v>68.4</v>
      </c>
      <c r="I91" s="11">
        <v>0.11</v>
      </c>
      <c r="J91" s="12"/>
      <c r="K91" s="12"/>
      <c r="L91" s="10">
        <v>1.1000000000000001</v>
      </c>
      <c r="M91" s="9">
        <v>17</v>
      </c>
      <c r="N91" s="10">
        <v>99.5</v>
      </c>
      <c r="O91" s="10">
        <v>27.5</v>
      </c>
      <c r="P91" s="10">
        <v>1.6</v>
      </c>
    </row>
    <row r="92" spans="1:19" ht="15" x14ac:dyDescent="0.2">
      <c r="A92" s="12" t="s">
        <v>58</v>
      </c>
      <c r="B92" s="43" t="s">
        <v>79</v>
      </c>
      <c r="C92" s="44"/>
      <c r="D92" s="9">
        <v>15</v>
      </c>
      <c r="E92" s="10">
        <f t="shared" ref="E92:P92" si="6">E103</f>
        <v>0.5</v>
      </c>
      <c r="F92" s="10">
        <f t="shared" si="6"/>
        <v>0.1</v>
      </c>
      <c r="G92" s="10">
        <f t="shared" si="6"/>
        <v>1</v>
      </c>
      <c r="H92" s="9">
        <f t="shared" si="6"/>
        <v>286</v>
      </c>
      <c r="I92" s="11">
        <f t="shared" si="6"/>
        <v>0.01</v>
      </c>
      <c r="J92" s="10">
        <f t="shared" si="6"/>
        <v>3</v>
      </c>
      <c r="K92" s="10">
        <f t="shared" si="6"/>
        <v>0</v>
      </c>
      <c r="L92" s="10">
        <f t="shared" si="6"/>
        <v>0.1</v>
      </c>
      <c r="M92" s="9">
        <f t="shared" si="6"/>
        <v>13.8</v>
      </c>
      <c r="N92" s="10">
        <f t="shared" si="6"/>
        <v>14.4</v>
      </c>
      <c r="O92" s="10">
        <f t="shared" si="6"/>
        <v>8.4</v>
      </c>
      <c r="P92" s="10">
        <f t="shared" si="6"/>
        <v>0.4</v>
      </c>
    </row>
    <row r="93" spans="1:19" ht="15" x14ac:dyDescent="0.2">
      <c r="A93" s="12" t="s">
        <v>58</v>
      </c>
      <c r="B93" s="43" t="s">
        <v>59</v>
      </c>
      <c r="C93" s="44"/>
      <c r="D93" s="9">
        <f t="shared" ref="D93:P93" si="7">D78</f>
        <v>200</v>
      </c>
      <c r="E93" s="10" t="str">
        <f t="shared" si="7"/>
        <v>2.9</v>
      </c>
      <c r="F93" s="10" t="str">
        <f t="shared" si="7"/>
        <v>5.7</v>
      </c>
      <c r="G93" s="10" t="str">
        <f t="shared" si="7"/>
        <v>2.1</v>
      </c>
      <c r="H93" s="9">
        <f t="shared" si="7"/>
        <v>120</v>
      </c>
      <c r="I93" s="11" t="str">
        <f t="shared" ca="1" si="7"/>
        <v>2.1</v>
      </c>
      <c r="J93" s="12" t="str">
        <f t="shared" ca="1" si="7"/>
        <v>1.4</v>
      </c>
      <c r="K93" s="12" t="str">
        <f t="shared" ca="1" si="7"/>
        <v>2.4</v>
      </c>
      <c r="L93" s="10" t="str">
        <f t="shared" ca="1" si="7"/>
        <v>0</v>
      </c>
      <c r="M93" s="9" t="str">
        <f t="shared" ca="1" si="7"/>
        <v>12</v>
      </c>
      <c r="N93" s="10">
        <f t="shared" ca="1" si="7"/>
        <v>11</v>
      </c>
      <c r="O93" s="10" t="str">
        <f t="shared" ca="1" si="7"/>
        <v>3.5</v>
      </c>
      <c r="P93" s="10" t="str">
        <f t="shared" ca="1" si="7"/>
        <v>0.6</v>
      </c>
    </row>
    <row r="94" spans="1:19" ht="15.6" x14ac:dyDescent="0.3">
      <c r="A94" s="48" t="s">
        <v>23</v>
      </c>
      <c r="B94" s="48"/>
      <c r="C94" s="48"/>
      <c r="D94" s="48"/>
      <c r="E94" s="10">
        <v>17.8</v>
      </c>
      <c r="F94" s="10">
        <v>18.2</v>
      </c>
      <c r="G94" s="10">
        <v>96.7</v>
      </c>
      <c r="H94" s="10">
        <v>618.9</v>
      </c>
      <c r="I94" s="11">
        <v>0.25</v>
      </c>
      <c r="J94" s="10">
        <v>7.2</v>
      </c>
      <c r="K94" s="10">
        <v>0.4</v>
      </c>
      <c r="L94" s="10">
        <v>4.2</v>
      </c>
      <c r="M94" s="10">
        <v>213.4</v>
      </c>
      <c r="N94" s="10">
        <v>195.2</v>
      </c>
      <c r="O94" s="10">
        <v>58.3</v>
      </c>
      <c r="P94" s="10">
        <v>3.9</v>
      </c>
    </row>
    <row r="95" spans="1:19" ht="15.6" x14ac:dyDescent="0.3">
      <c r="A95" s="49" t="s">
        <v>34</v>
      </c>
      <c r="B95" s="50"/>
      <c r="C95" s="51"/>
      <c r="D95" s="16"/>
      <c r="E95" s="10"/>
      <c r="F95" s="10"/>
      <c r="G95" s="10"/>
      <c r="H95" s="10">
        <v>26.3</v>
      </c>
      <c r="I95" s="11"/>
      <c r="J95" s="10"/>
      <c r="K95" s="10"/>
      <c r="L95" s="10"/>
      <c r="M95" s="10"/>
      <c r="N95" s="10"/>
      <c r="O95" s="10"/>
      <c r="P95" s="10"/>
    </row>
    <row r="96" spans="1:19" ht="15.6" x14ac:dyDescent="0.3">
      <c r="A96" s="52"/>
      <c r="B96" s="52"/>
      <c r="C96" s="52"/>
      <c r="D96" s="52"/>
      <c r="E96" s="52"/>
      <c r="F96" s="52"/>
      <c r="G96" s="52"/>
      <c r="H96" s="52"/>
      <c r="I96" s="52"/>
      <c r="J96" s="52"/>
      <c r="K96" s="52"/>
      <c r="L96" s="52"/>
      <c r="M96" s="52"/>
      <c r="N96" s="52"/>
      <c r="O96" s="52"/>
      <c r="P96" s="52"/>
    </row>
    <row r="97" spans="1:19" ht="15.6" x14ac:dyDescent="0.3">
      <c r="A97" s="14"/>
      <c r="B97" s="13" t="s">
        <v>49</v>
      </c>
      <c r="C97" s="13"/>
      <c r="D97" s="13"/>
      <c r="E97" s="15"/>
      <c r="F97" s="65"/>
      <c r="G97" s="66"/>
      <c r="H97" s="66"/>
      <c r="I97" s="13"/>
      <c r="J97" s="53"/>
      <c r="K97" s="53"/>
      <c r="L97" s="13"/>
      <c r="M97" s="13"/>
      <c r="N97" s="13"/>
      <c r="O97" s="13"/>
      <c r="P97" s="13"/>
    </row>
    <row r="98" spans="1:19" ht="15.6" x14ac:dyDescent="0.3">
      <c r="A98" s="13"/>
      <c r="B98" s="13"/>
      <c r="C98" s="13"/>
      <c r="D98" s="53"/>
      <c r="E98" s="53"/>
      <c r="F98" s="13"/>
      <c r="G98" s="13"/>
      <c r="H98" s="13"/>
      <c r="I98" s="13"/>
      <c r="J98" s="53"/>
      <c r="K98" s="53"/>
      <c r="L98" s="13"/>
      <c r="M98" s="13"/>
      <c r="N98" s="13"/>
      <c r="O98" s="13"/>
      <c r="P98" s="13"/>
    </row>
    <row r="99" spans="1:19" ht="15" x14ac:dyDescent="0.2">
      <c r="A99" s="54" t="s">
        <v>1</v>
      </c>
      <c r="B99" s="54" t="s">
        <v>2</v>
      </c>
      <c r="C99" s="54"/>
      <c r="D99" s="54" t="s">
        <v>3</v>
      </c>
      <c r="E99" s="58" t="s">
        <v>4</v>
      </c>
      <c r="F99" s="58"/>
      <c r="G99" s="58"/>
      <c r="H99" s="54" t="s">
        <v>5</v>
      </c>
      <c r="I99" s="58" t="s">
        <v>6</v>
      </c>
      <c r="J99" s="58"/>
      <c r="K99" s="58"/>
      <c r="L99" s="58"/>
      <c r="M99" s="58" t="s">
        <v>7</v>
      </c>
      <c r="N99" s="58"/>
      <c r="O99" s="58"/>
      <c r="P99" s="58"/>
    </row>
    <row r="100" spans="1:19" ht="15" x14ac:dyDescent="0.2">
      <c r="A100" s="55"/>
      <c r="B100" s="56"/>
      <c r="C100" s="57"/>
      <c r="D100" s="55"/>
      <c r="E100" s="7" t="s">
        <v>8</v>
      </c>
      <c r="F100" s="7" t="s">
        <v>9</v>
      </c>
      <c r="G100" s="7" t="s">
        <v>10</v>
      </c>
      <c r="H100" s="55"/>
      <c r="I100" s="7" t="s">
        <v>11</v>
      </c>
      <c r="J100" s="7" t="s">
        <v>12</v>
      </c>
      <c r="K100" s="7" t="s">
        <v>13</v>
      </c>
      <c r="L100" s="7" t="s">
        <v>14</v>
      </c>
      <c r="M100" s="7" t="s">
        <v>15</v>
      </c>
      <c r="N100" s="7" t="s">
        <v>16</v>
      </c>
      <c r="O100" s="7" t="s">
        <v>17</v>
      </c>
      <c r="P100" s="7" t="s">
        <v>18</v>
      </c>
    </row>
    <row r="101" spans="1:19" ht="15" x14ac:dyDescent="0.25">
      <c r="A101" s="8">
        <v>1</v>
      </c>
      <c r="B101" s="45">
        <v>2</v>
      </c>
      <c r="C101" s="45"/>
      <c r="D101" s="8">
        <v>3</v>
      </c>
      <c r="E101" s="8">
        <v>4</v>
      </c>
      <c r="F101" s="8">
        <v>5</v>
      </c>
      <c r="G101" s="8">
        <v>6</v>
      </c>
      <c r="H101" s="8">
        <v>7</v>
      </c>
      <c r="I101" s="8">
        <v>8</v>
      </c>
      <c r="J101" s="8">
        <v>9</v>
      </c>
      <c r="K101" s="8">
        <v>10</v>
      </c>
      <c r="L101" s="8">
        <v>11</v>
      </c>
      <c r="M101" s="8">
        <v>12</v>
      </c>
      <c r="N101" s="8">
        <v>13</v>
      </c>
      <c r="O101" s="8">
        <v>14</v>
      </c>
      <c r="P101" s="8">
        <v>15</v>
      </c>
    </row>
    <row r="102" spans="1:19" ht="15.6" x14ac:dyDescent="0.3">
      <c r="A102" s="46" t="s">
        <v>19</v>
      </c>
      <c r="B102" s="46"/>
      <c r="C102" s="46"/>
      <c r="D102" s="46"/>
      <c r="E102" s="46"/>
      <c r="F102" s="46"/>
      <c r="G102" s="46"/>
      <c r="H102" s="46"/>
      <c r="I102" s="46"/>
      <c r="J102" s="46"/>
      <c r="K102" s="46"/>
      <c r="L102" s="46"/>
      <c r="M102" s="46"/>
      <c r="N102" s="46"/>
      <c r="O102" s="46"/>
      <c r="P102" s="46"/>
    </row>
    <row r="103" spans="1:19" ht="15" x14ac:dyDescent="0.2">
      <c r="A103" s="9">
        <v>330</v>
      </c>
      <c r="B103" s="47" t="s">
        <v>80</v>
      </c>
      <c r="C103" s="47"/>
      <c r="D103" s="9">
        <v>80</v>
      </c>
      <c r="E103" s="10">
        <v>0.5</v>
      </c>
      <c r="F103" s="10">
        <v>0.1</v>
      </c>
      <c r="G103" s="9">
        <v>1</v>
      </c>
      <c r="H103" s="10">
        <v>286</v>
      </c>
      <c r="I103" s="11">
        <v>0.01</v>
      </c>
      <c r="J103" s="9">
        <v>3</v>
      </c>
      <c r="K103" s="12"/>
      <c r="L103" s="10">
        <v>0.1</v>
      </c>
      <c r="M103" s="10">
        <v>13.8</v>
      </c>
      <c r="N103" s="10">
        <v>14.4</v>
      </c>
      <c r="O103" s="10">
        <v>8.4</v>
      </c>
      <c r="P103" s="10">
        <v>0.4</v>
      </c>
    </row>
    <row r="104" spans="1:19" ht="15" x14ac:dyDescent="0.2">
      <c r="A104" s="9">
        <v>59</v>
      </c>
      <c r="B104" s="47" t="s">
        <v>81</v>
      </c>
      <c r="C104" s="47"/>
      <c r="D104" s="9">
        <v>50</v>
      </c>
      <c r="E104" s="9">
        <v>21</v>
      </c>
      <c r="F104" s="9">
        <v>22</v>
      </c>
      <c r="G104" s="10">
        <v>53.5</v>
      </c>
      <c r="H104" s="9">
        <v>87</v>
      </c>
      <c r="I104" s="11">
        <v>0.14000000000000001</v>
      </c>
      <c r="J104" s="10">
        <v>4.9000000000000004</v>
      </c>
      <c r="K104" s="12"/>
      <c r="L104" s="10">
        <v>2.8</v>
      </c>
      <c r="M104" s="10">
        <v>24.6</v>
      </c>
      <c r="N104" s="10">
        <v>119.6</v>
      </c>
      <c r="O104" s="9">
        <v>58</v>
      </c>
      <c r="P104" s="9">
        <v>2</v>
      </c>
    </row>
    <row r="105" spans="1:19" ht="15" x14ac:dyDescent="0.2">
      <c r="A105" s="9">
        <v>1</v>
      </c>
      <c r="B105" s="47" t="s">
        <v>82</v>
      </c>
      <c r="C105" s="47"/>
      <c r="D105" s="9" t="s">
        <v>64</v>
      </c>
      <c r="E105" s="10">
        <v>3.7</v>
      </c>
      <c r="F105" s="10">
        <v>3.2</v>
      </c>
      <c r="G105" s="10">
        <v>19.100000000000001</v>
      </c>
      <c r="H105" s="10">
        <v>119.7</v>
      </c>
      <c r="I105" s="11">
        <v>0.09</v>
      </c>
      <c r="J105" s="10">
        <v>4.0999999999999996</v>
      </c>
      <c r="K105" s="10">
        <v>24.4</v>
      </c>
      <c r="L105" s="12"/>
      <c r="M105" s="10">
        <v>159.6</v>
      </c>
      <c r="N105" s="10">
        <v>109.8</v>
      </c>
      <c r="O105" s="10">
        <v>17.899999999999999</v>
      </c>
      <c r="P105" s="10">
        <v>0.2</v>
      </c>
      <c r="S105" s="36"/>
    </row>
    <row r="106" spans="1:19" ht="15" x14ac:dyDescent="0.2">
      <c r="A106" s="12">
        <v>376</v>
      </c>
      <c r="B106" s="47" t="s">
        <v>83</v>
      </c>
      <c r="C106" s="47"/>
      <c r="D106" s="9" t="s">
        <v>68</v>
      </c>
      <c r="E106" s="10">
        <v>2.6</v>
      </c>
      <c r="F106" s="10">
        <v>0.4</v>
      </c>
      <c r="G106" s="10">
        <v>13.5</v>
      </c>
      <c r="H106" s="10">
        <v>68.400000000000006</v>
      </c>
      <c r="I106" s="11">
        <v>7.0000000000000007E-2</v>
      </c>
      <c r="J106" s="12"/>
      <c r="K106" s="12"/>
      <c r="L106" s="10">
        <v>0.6</v>
      </c>
      <c r="M106" s="10">
        <v>10.199999999999999</v>
      </c>
      <c r="N106" s="10">
        <v>59.7</v>
      </c>
      <c r="O106" s="10">
        <v>16.5</v>
      </c>
      <c r="P106" s="9">
        <v>1</v>
      </c>
    </row>
    <row r="107" spans="1:19" ht="15" x14ac:dyDescent="0.2">
      <c r="A107" s="12" t="s">
        <v>58</v>
      </c>
      <c r="B107" s="43" t="str">
        <f t="shared" ref="B107:P107" si="8">B93</f>
        <v xml:space="preserve">Молоко </v>
      </c>
      <c r="C107" s="44"/>
      <c r="D107" s="9">
        <f t="shared" si="8"/>
        <v>200</v>
      </c>
      <c r="E107" s="40" t="s">
        <v>60</v>
      </c>
      <c r="F107" s="40" t="s">
        <v>93</v>
      </c>
      <c r="G107" s="40" t="s">
        <v>61</v>
      </c>
      <c r="H107" s="10">
        <v>120</v>
      </c>
      <c r="I107" s="11" t="str">
        <f t="shared" ca="1" si="8"/>
        <v>2.1</v>
      </c>
      <c r="J107" s="12" t="str">
        <f t="shared" ca="1" si="8"/>
        <v>1.4</v>
      </c>
      <c r="K107" s="12" t="str">
        <f t="shared" ca="1" si="8"/>
        <v>2.4</v>
      </c>
      <c r="L107" s="10" t="str">
        <f t="shared" ca="1" si="8"/>
        <v>0</v>
      </c>
      <c r="M107" s="10" t="str">
        <f t="shared" ca="1" si="8"/>
        <v>12</v>
      </c>
      <c r="N107" s="10">
        <f t="shared" ca="1" si="8"/>
        <v>11</v>
      </c>
      <c r="O107" s="10" t="str">
        <f t="shared" ca="1" si="8"/>
        <v>3.5</v>
      </c>
      <c r="P107" s="9" t="str">
        <f t="shared" ca="1" si="8"/>
        <v>0.6</v>
      </c>
    </row>
    <row r="108" spans="1:19" ht="15.6" x14ac:dyDescent="0.3">
      <c r="A108" s="48" t="s">
        <v>23</v>
      </c>
      <c r="B108" s="48"/>
      <c r="C108" s="48"/>
      <c r="D108" s="48"/>
      <c r="E108" s="10">
        <v>27.8</v>
      </c>
      <c r="F108" s="10">
        <v>25.6</v>
      </c>
      <c r="G108" s="10">
        <v>87.2</v>
      </c>
      <c r="H108" s="10" t="s">
        <v>84</v>
      </c>
      <c r="I108" s="11">
        <v>0.31</v>
      </c>
      <c r="J108" s="9">
        <v>12</v>
      </c>
      <c r="K108" s="10">
        <v>24.5</v>
      </c>
      <c r="L108" s="10">
        <v>3.5</v>
      </c>
      <c r="M108" s="10">
        <v>208.3</v>
      </c>
      <c r="N108" s="10">
        <v>303.5</v>
      </c>
      <c r="O108" s="10">
        <v>100.8</v>
      </c>
      <c r="P108" s="10">
        <v>3.5</v>
      </c>
    </row>
    <row r="109" spans="1:19" ht="15.6" x14ac:dyDescent="0.3">
      <c r="A109" s="49" t="s">
        <v>34</v>
      </c>
      <c r="B109" s="50"/>
      <c r="C109" s="51"/>
      <c r="D109" s="16"/>
      <c r="E109" s="10"/>
      <c r="F109" s="10"/>
      <c r="G109" s="10"/>
      <c r="H109" s="10">
        <v>26.8</v>
      </c>
      <c r="I109" s="11"/>
      <c r="J109" s="9"/>
      <c r="K109" s="10"/>
      <c r="L109" s="10"/>
      <c r="M109" s="10"/>
      <c r="N109" s="10"/>
      <c r="O109" s="10"/>
      <c r="P109" s="10"/>
    </row>
    <row r="110" spans="1:19" ht="15.6" x14ac:dyDescent="0.3">
      <c r="A110" s="52"/>
      <c r="B110" s="52"/>
      <c r="C110" s="52"/>
      <c r="D110" s="52"/>
      <c r="E110" s="52"/>
      <c r="F110" s="52"/>
      <c r="G110" s="52"/>
      <c r="H110" s="52"/>
      <c r="I110" s="52"/>
      <c r="J110" s="52"/>
      <c r="K110" s="52"/>
      <c r="L110" s="52"/>
      <c r="M110" s="52"/>
      <c r="N110" s="52"/>
      <c r="O110" s="52"/>
      <c r="P110" s="52"/>
    </row>
    <row r="111" spans="1:19" ht="15.6" x14ac:dyDescent="0.3">
      <c r="A111" s="14"/>
      <c r="B111" s="13" t="s">
        <v>50</v>
      </c>
      <c r="C111" s="13"/>
      <c r="D111" s="13"/>
      <c r="E111" s="15"/>
      <c r="F111" s="65"/>
      <c r="G111" s="66"/>
      <c r="H111" s="66"/>
      <c r="I111" s="13"/>
      <c r="J111" s="53"/>
      <c r="K111" s="53"/>
      <c r="L111" s="13"/>
      <c r="M111" s="13"/>
      <c r="N111" s="13"/>
      <c r="O111" s="13"/>
      <c r="P111" s="13"/>
    </row>
    <row r="112" spans="1:19" ht="15.6" x14ac:dyDescent="0.3">
      <c r="A112" s="13"/>
      <c r="B112" s="13"/>
      <c r="C112" s="13"/>
      <c r="D112" s="53"/>
      <c r="E112" s="53"/>
      <c r="F112" s="13"/>
      <c r="G112" s="13"/>
      <c r="H112" s="13"/>
      <c r="I112" s="13"/>
      <c r="J112" s="53"/>
      <c r="K112" s="53"/>
      <c r="L112" s="13"/>
      <c r="M112" s="13"/>
      <c r="N112" s="13"/>
      <c r="O112" s="13"/>
      <c r="P112" s="13"/>
    </row>
    <row r="113" spans="1:19" ht="15" x14ac:dyDescent="0.2">
      <c r="A113" s="54" t="s">
        <v>1</v>
      </c>
      <c r="B113" s="54" t="s">
        <v>2</v>
      </c>
      <c r="C113" s="54"/>
      <c r="D113" s="54" t="s">
        <v>3</v>
      </c>
      <c r="E113" s="58" t="s">
        <v>4</v>
      </c>
      <c r="F113" s="58"/>
      <c r="G113" s="58"/>
      <c r="H113" s="54" t="s">
        <v>5</v>
      </c>
      <c r="I113" s="58" t="s">
        <v>6</v>
      </c>
      <c r="J113" s="58"/>
      <c r="K113" s="58"/>
      <c r="L113" s="58"/>
      <c r="M113" s="58" t="s">
        <v>7</v>
      </c>
      <c r="N113" s="58"/>
      <c r="O113" s="58"/>
      <c r="P113" s="58"/>
    </row>
    <row r="114" spans="1:19" ht="15" x14ac:dyDescent="0.2">
      <c r="A114" s="55"/>
      <c r="B114" s="56"/>
      <c r="C114" s="57"/>
      <c r="D114" s="55"/>
      <c r="E114" s="7" t="s">
        <v>8</v>
      </c>
      <c r="F114" s="7" t="s">
        <v>9</v>
      </c>
      <c r="G114" s="7" t="s">
        <v>10</v>
      </c>
      <c r="H114" s="55"/>
      <c r="I114" s="7" t="s">
        <v>11</v>
      </c>
      <c r="J114" s="7" t="s">
        <v>12</v>
      </c>
      <c r="K114" s="7" t="s">
        <v>13</v>
      </c>
      <c r="L114" s="7" t="s">
        <v>14</v>
      </c>
      <c r="M114" s="7" t="s">
        <v>15</v>
      </c>
      <c r="N114" s="7" t="s">
        <v>16</v>
      </c>
      <c r="O114" s="7" t="s">
        <v>17</v>
      </c>
      <c r="P114" s="7" t="s">
        <v>18</v>
      </c>
    </row>
    <row r="115" spans="1:19" ht="15" x14ac:dyDescent="0.25">
      <c r="A115" s="8">
        <v>1</v>
      </c>
      <c r="B115" s="45">
        <v>2</v>
      </c>
      <c r="C115" s="45"/>
      <c r="D115" s="8">
        <v>3</v>
      </c>
      <c r="E115" s="8">
        <v>4</v>
      </c>
      <c r="F115" s="8">
        <v>5</v>
      </c>
      <c r="G115" s="8">
        <v>6</v>
      </c>
      <c r="H115" s="8">
        <v>7</v>
      </c>
      <c r="I115" s="8">
        <v>8</v>
      </c>
      <c r="J115" s="8">
        <v>9</v>
      </c>
      <c r="K115" s="8">
        <v>10</v>
      </c>
      <c r="L115" s="8">
        <v>11</v>
      </c>
      <c r="M115" s="8">
        <v>12</v>
      </c>
      <c r="N115" s="8">
        <v>13</v>
      </c>
      <c r="O115" s="8">
        <v>14</v>
      </c>
      <c r="P115" s="8">
        <v>15</v>
      </c>
    </row>
    <row r="116" spans="1:19" ht="15.6" x14ac:dyDescent="0.3">
      <c r="A116" s="46" t="s">
        <v>19</v>
      </c>
      <c r="B116" s="46"/>
      <c r="C116" s="46"/>
      <c r="D116" s="46"/>
      <c r="E116" s="46"/>
      <c r="F116" s="46"/>
      <c r="G116" s="46"/>
      <c r="H116" s="46"/>
      <c r="I116" s="46"/>
      <c r="J116" s="46"/>
      <c r="K116" s="46"/>
      <c r="L116" s="46"/>
      <c r="M116" s="46"/>
      <c r="N116" s="46"/>
      <c r="O116" s="46"/>
      <c r="P116" s="46"/>
    </row>
    <row r="117" spans="1:19" ht="15" x14ac:dyDescent="0.2">
      <c r="A117" s="9">
        <v>221</v>
      </c>
      <c r="B117" s="47" t="s">
        <v>86</v>
      </c>
      <c r="C117" s="47"/>
      <c r="D117" s="9">
        <v>200</v>
      </c>
      <c r="E117" s="10">
        <v>3.6</v>
      </c>
      <c r="F117" s="9">
        <v>6</v>
      </c>
      <c r="G117" s="10">
        <v>23.4</v>
      </c>
      <c r="H117" s="10" t="s">
        <v>89</v>
      </c>
      <c r="I117" s="12"/>
      <c r="J117" s="12"/>
      <c r="K117" s="12"/>
      <c r="L117" s="12"/>
      <c r="M117" s="12"/>
      <c r="N117" s="12"/>
      <c r="O117" s="12"/>
      <c r="P117" s="12"/>
    </row>
    <row r="118" spans="1:19" ht="15" x14ac:dyDescent="0.2">
      <c r="A118" s="9" t="s">
        <v>58</v>
      </c>
      <c r="B118" s="47" t="s">
        <v>87</v>
      </c>
      <c r="C118" s="47"/>
      <c r="D118" s="9">
        <v>60</v>
      </c>
      <c r="E118" s="10">
        <v>7.5</v>
      </c>
      <c r="F118" s="10">
        <v>8.1999999999999993</v>
      </c>
      <c r="G118" s="10">
        <v>37.299999999999997</v>
      </c>
      <c r="H118" s="10" t="s">
        <v>88</v>
      </c>
      <c r="I118" s="11">
        <v>0.17</v>
      </c>
      <c r="J118" s="12"/>
      <c r="K118" s="12"/>
      <c r="L118" s="10">
        <v>0.2</v>
      </c>
      <c r="M118" s="9">
        <v>17</v>
      </c>
      <c r="N118" s="10">
        <v>94.5</v>
      </c>
      <c r="O118" s="10">
        <v>34.9</v>
      </c>
      <c r="P118" s="10">
        <v>1.1000000000000001</v>
      </c>
    </row>
    <row r="119" spans="1:19" ht="15" x14ac:dyDescent="0.2">
      <c r="A119" s="9">
        <v>349</v>
      </c>
      <c r="B119" s="47" t="s">
        <v>101</v>
      </c>
      <c r="C119" s="47"/>
      <c r="D119" s="9">
        <v>220</v>
      </c>
      <c r="E119" s="10">
        <v>3.4</v>
      </c>
      <c r="F119" s="10">
        <v>3.1</v>
      </c>
      <c r="G119" s="10">
        <v>19.600000000000001</v>
      </c>
      <c r="H119" s="10">
        <v>119.1</v>
      </c>
      <c r="I119" s="11">
        <v>0.14000000000000001</v>
      </c>
      <c r="J119" s="10">
        <v>13.3</v>
      </c>
      <c r="K119" s="12"/>
      <c r="L119" s="12"/>
      <c r="M119" s="10">
        <v>0.4</v>
      </c>
      <c r="N119" s="12"/>
      <c r="O119" s="12"/>
      <c r="P119" s="12"/>
    </row>
    <row r="120" spans="1:19" ht="15" x14ac:dyDescent="0.2">
      <c r="A120" s="9" t="s">
        <v>58</v>
      </c>
      <c r="B120" s="43" t="s">
        <v>42</v>
      </c>
      <c r="C120" s="44"/>
      <c r="D120" s="9">
        <v>30</v>
      </c>
      <c r="E120" s="10" t="str">
        <f t="shared" ref="E120:P120" si="9">E107</f>
        <v>2.9</v>
      </c>
      <c r="F120" s="10" t="str">
        <f t="shared" si="9"/>
        <v>5.7</v>
      </c>
      <c r="G120" s="10" t="str">
        <f t="shared" si="9"/>
        <v>2.1</v>
      </c>
      <c r="H120" s="10" t="str">
        <f>$H$135</f>
        <v>68.4</v>
      </c>
      <c r="I120" s="11" t="str">
        <f t="shared" ca="1" si="9"/>
        <v>2.1</v>
      </c>
      <c r="J120" s="10" t="str">
        <f t="shared" ca="1" si="9"/>
        <v>1.4</v>
      </c>
      <c r="K120" s="9" t="str">
        <f t="shared" ca="1" si="9"/>
        <v>2.4</v>
      </c>
      <c r="L120" s="9" t="str">
        <f t="shared" ca="1" si="9"/>
        <v>0</v>
      </c>
      <c r="M120" s="10" t="str">
        <f t="shared" ca="1" si="9"/>
        <v>12</v>
      </c>
      <c r="N120" s="9">
        <f t="shared" ca="1" si="9"/>
        <v>11</v>
      </c>
      <c r="O120" s="9" t="str">
        <f t="shared" ca="1" si="9"/>
        <v>3.5</v>
      </c>
      <c r="P120" s="9" t="str">
        <f t="shared" ca="1" si="9"/>
        <v>0.6</v>
      </c>
    </row>
    <row r="121" spans="1:19" ht="15" x14ac:dyDescent="0.2">
      <c r="A121" s="12" t="s">
        <v>21</v>
      </c>
      <c r="B121" s="47" t="s">
        <v>62</v>
      </c>
      <c r="C121" s="47"/>
      <c r="D121" s="9">
        <v>200</v>
      </c>
      <c r="E121" s="10" t="str">
        <f t="shared" ref="E121:H121" si="10">E107</f>
        <v>2.9</v>
      </c>
      <c r="F121" s="10" t="str">
        <f t="shared" si="10"/>
        <v>5.7</v>
      </c>
      <c r="G121" s="10" t="str">
        <f t="shared" si="10"/>
        <v>2.1</v>
      </c>
      <c r="H121" s="10">
        <f t="shared" si="10"/>
        <v>120</v>
      </c>
      <c r="I121" s="11">
        <v>7.0000000000000007E-2</v>
      </c>
      <c r="J121" s="12"/>
      <c r="K121" s="12"/>
      <c r="L121" s="10">
        <v>0.6</v>
      </c>
      <c r="M121" s="10">
        <v>10.199999999999999</v>
      </c>
      <c r="N121" s="10">
        <v>59.7</v>
      </c>
      <c r="O121" s="10">
        <v>16.5</v>
      </c>
      <c r="P121" s="9">
        <v>1</v>
      </c>
    </row>
    <row r="122" spans="1:19" ht="15.6" x14ac:dyDescent="0.3">
      <c r="A122" s="48" t="s">
        <v>23</v>
      </c>
      <c r="B122" s="48"/>
      <c r="C122" s="48"/>
      <c r="D122" s="48"/>
      <c r="E122" s="10">
        <v>17.100000000000001</v>
      </c>
      <c r="F122" s="10">
        <v>17.8</v>
      </c>
      <c r="G122" s="10">
        <v>93.9</v>
      </c>
      <c r="H122" s="10">
        <v>580.29999999999995</v>
      </c>
      <c r="I122" s="11">
        <v>0.38</v>
      </c>
      <c r="J122" s="10">
        <v>13.3</v>
      </c>
      <c r="K122" s="12"/>
      <c r="L122" s="10">
        <v>0.8</v>
      </c>
      <c r="M122" s="10">
        <v>27.5</v>
      </c>
      <c r="N122" s="10">
        <v>154.19999999999999</v>
      </c>
      <c r="O122" s="10">
        <v>51.4</v>
      </c>
      <c r="P122" s="10">
        <v>2.1</v>
      </c>
    </row>
    <row r="123" spans="1:19" ht="15.6" x14ac:dyDescent="0.3">
      <c r="A123" s="49" t="s">
        <v>34</v>
      </c>
      <c r="B123" s="50"/>
      <c r="C123" s="51"/>
      <c r="D123" s="16"/>
      <c r="E123" s="10"/>
      <c r="F123" s="10"/>
      <c r="G123" s="10"/>
      <c r="H123" s="10">
        <v>24.7</v>
      </c>
      <c r="I123" s="11"/>
      <c r="J123" s="10"/>
      <c r="K123" s="12"/>
      <c r="L123" s="10"/>
      <c r="M123" s="10"/>
      <c r="N123" s="10"/>
      <c r="O123" s="10"/>
      <c r="P123" s="10"/>
      <c r="S123" s="36"/>
    </row>
    <row r="124" spans="1:19" ht="15.6" x14ac:dyDescent="0.3">
      <c r="A124" s="52"/>
      <c r="B124" s="52"/>
      <c r="C124" s="52"/>
      <c r="D124" s="52"/>
      <c r="E124" s="52"/>
      <c r="F124" s="52"/>
      <c r="G124" s="52"/>
      <c r="H124" s="52"/>
      <c r="I124" s="52"/>
      <c r="J124" s="52"/>
      <c r="K124" s="52"/>
      <c r="L124" s="52"/>
      <c r="M124" s="52"/>
      <c r="N124" s="52"/>
      <c r="O124" s="52"/>
      <c r="P124" s="52"/>
    </row>
    <row r="125" spans="1:19" ht="15.6" x14ac:dyDescent="0.3">
      <c r="A125" s="14"/>
      <c r="B125" s="13" t="s">
        <v>51</v>
      </c>
      <c r="C125" s="13"/>
      <c r="D125" s="13"/>
      <c r="E125" s="15"/>
      <c r="F125" s="65"/>
      <c r="G125" s="66"/>
      <c r="H125" s="66"/>
      <c r="I125" s="13"/>
      <c r="J125" s="53"/>
      <c r="K125" s="53"/>
      <c r="L125" s="13"/>
      <c r="M125" s="13"/>
      <c r="N125" s="13"/>
      <c r="O125" s="13"/>
      <c r="P125" s="13"/>
    </row>
    <row r="126" spans="1:19" ht="15.6" x14ac:dyDescent="0.3">
      <c r="A126" s="13"/>
      <c r="B126" s="13"/>
      <c r="C126" s="13"/>
      <c r="D126" s="53"/>
      <c r="E126" s="53"/>
      <c r="F126" s="13"/>
      <c r="G126" s="13"/>
      <c r="H126" s="13"/>
      <c r="I126" s="13"/>
      <c r="J126" s="53"/>
      <c r="K126" s="53"/>
      <c r="L126" s="13"/>
      <c r="M126" s="13"/>
      <c r="N126" s="13"/>
      <c r="O126" s="13"/>
      <c r="P126" s="13"/>
    </row>
    <row r="127" spans="1:19" ht="15" x14ac:dyDescent="0.2">
      <c r="A127" s="54" t="s">
        <v>1</v>
      </c>
      <c r="B127" s="54" t="s">
        <v>2</v>
      </c>
      <c r="C127" s="54"/>
      <c r="D127" s="54" t="s">
        <v>3</v>
      </c>
      <c r="E127" s="58" t="s">
        <v>4</v>
      </c>
      <c r="F127" s="58"/>
      <c r="G127" s="58"/>
      <c r="H127" s="54" t="s">
        <v>5</v>
      </c>
      <c r="I127" s="58" t="s">
        <v>6</v>
      </c>
      <c r="J127" s="58"/>
      <c r="K127" s="58"/>
      <c r="L127" s="58"/>
      <c r="M127" s="58" t="s">
        <v>7</v>
      </c>
      <c r="N127" s="58"/>
      <c r="O127" s="58"/>
      <c r="P127" s="58"/>
    </row>
    <row r="128" spans="1:19" ht="15" x14ac:dyDescent="0.2">
      <c r="A128" s="55"/>
      <c r="B128" s="56"/>
      <c r="C128" s="57"/>
      <c r="D128" s="55"/>
      <c r="E128" s="7" t="s">
        <v>8</v>
      </c>
      <c r="F128" s="7" t="s">
        <v>9</v>
      </c>
      <c r="G128" s="7" t="s">
        <v>10</v>
      </c>
      <c r="H128" s="55"/>
      <c r="I128" s="7" t="s">
        <v>11</v>
      </c>
      <c r="J128" s="7" t="s">
        <v>12</v>
      </c>
      <c r="K128" s="7" t="s">
        <v>13</v>
      </c>
      <c r="L128" s="7" t="s">
        <v>14</v>
      </c>
      <c r="M128" s="7" t="s">
        <v>15</v>
      </c>
      <c r="N128" s="7" t="s">
        <v>16</v>
      </c>
      <c r="O128" s="7" t="s">
        <v>17</v>
      </c>
      <c r="P128" s="7" t="s">
        <v>18</v>
      </c>
    </row>
    <row r="129" spans="1:16" ht="15" x14ac:dyDescent="0.25">
      <c r="A129" s="8">
        <v>1</v>
      </c>
      <c r="B129" s="45">
        <v>2</v>
      </c>
      <c r="C129" s="45"/>
      <c r="D129" s="8">
        <v>3</v>
      </c>
      <c r="E129" s="8">
        <v>4</v>
      </c>
      <c r="F129" s="8">
        <v>5</v>
      </c>
      <c r="G129" s="8">
        <v>6</v>
      </c>
      <c r="H129" s="8">
        <v>7</v>
      </c>
      <c r="I129" s="8">
        <v>8</v>
      </c>
      <c r="J129" s="8">
        <v>9</v>
      </c>
      <c r="K129" s="8">
        <v>10</v>
      </c>
      <c r="L129" s="8">
        <v>11</v>
      </c>
      <c r="M129" s="8">
        <v>12</v>
      </c>
      <c r="N129" s="8">
        <v>13</v>
      </c>
      <c r="O129" s="8">
        <v>14</v>
      </c>
      <c r="P129" s="8">
        <v>15</v>
      </c>
    </row>
    <row r="130" spans="1:16" ht="15.6" x14ac:dyDescent="0.3">
      <c r="A130" s="46" t="s">
        <v>19</v>
      </c>
      <c r="B130" s="46"/>
      <c r="C130" s="46"/>
      <c r="D130" s="46"/>
      <c r="E130" s="46"/>
      <c r="F130" s="46"/>
      <c r="G130" s="46"/>
      <c r="H130" s="46"/>
      <c r="I130" s="46"/>
      <c r="J130" s="46"/>
      <c r="K130" s="46"/>
      <c r="L130" s="46"/>
      <c r="M130" s="46"/>
      <c r="N130" s="46"/>
      <c r="O130" s="46"/>
      <c r="P130" s="46"/>
    </row>
    <row r="131" spans="1:16" ht="15" x14ac:dyDescent="0.2">
      <c r="A131" s="9">
        <v>133</v>
      </c>
      <c r="B131" s="47" t="s">
        <v>90</v>
      </c>
      <c r="C131" s="47"/>
      <c r="D131" s="9">
        <v>60</v>
      </c>
      <c r="E131" s="10">
        <v>1.6</v>
      </c>
      <c r="F131" s="10">
        <v>5.0999999999999996</v>
      </c>
      <c r="G131" s="10">
        <v>8.3000000000000007</v>
      </c>
      <c r="H131" s="10">
        <v>87.8</v>
      </c>
      <c r="I131" s="11">
        <v>0.02</v>
      </c>
      <c r="J131" s="10">
        <v>25.5</v>
      </c>
      <c r="K131" s="12"/>
      <c r="L131" s="10">
        <v>2.2999999999999998</v>
      </c>
      <c r="M131" s="10">
        <v>42.5</v>
      </c>
      <c r="N131" s="10">
        <v>31.2</v>
      </c>
      <c r="O131" s="10">
        <v>14.5</v>
      </c>
      <c r="P131" s="10">
        <v>0.6</v>
      </c>
    </row>
    <row r="132" spans="1:16" ht="15" x14ac:dyDescent="0.2">
      <c r="A132" s="9">
        <v>265</v>
      </c>
      <c r="B132" s="47" t="s">
        <v>91</v>
      </c>
      <c r="C132" s="47"/>
      <c r="D132" s="9">
        <v>200</v>
      </c>
      <c r="E132" s="10">
        <v>15.6</v>
      </c>
      <c r="F132" s="10">
        <v>2.9</v>
      </c>
      <c r="G132" s="10">
        <v>9.4</v>
      </c>
      <c r="H132" s="10">
        <v>144.4</v>
      </c>
      <c r="I132" s="11">
        <v>0.09</v>
      </c>
      <c r="J132" s="10">
        <v>1.5</v>
      </c>
      <c r="K132" s="12"/>
      <c r="L132" s="10">
        <v>0.7</v>
      </c>
      <c r="M132" s="10">
        <v>12.9</v>
      </c>
      <c r="N132" s="10">
        <v>12.2</v>
      </c>
      <c r="O132" s="10">
        <v>16.399999999999999</v>
      </c>
      <c r="P132" s="10">
        <v>1.1000000000000001</v>
      </c>
    </row>
    <row r="133" spans="1:16" ht="15" x14ac:dyDescent="0.2">
      <c r="A133" s="9">
        <v>345</v>
      </c>
      <c r="B133" s="47" t="s">
        <v>92</v>
      </c>
      <c r="C133" s="47"/>
      <c r="D133" s="9">
        <v>220</v>
      </c>
      <c r="E133" s="9">
        <v>3</v>
      </c>
      <c r="F133" s="10">
        <v>4.2</v>
      </c>
      <c r="G133" s="10">
        <v>25.2</v>
      </c>
      <c r="H133" s="10">
        <v>148.6</v>
      </c>
      <c r="I133" s="11">
        <v>0.18</v>
      </c>
      <c r="J133" s="9">
        <v>30</v>
      </c>
      <c r="K133" s="12"/>
      <c r="L133" s="10">
        <v>0.2</v>
      </c>
      <c r="M133" s="10">
        <v>15.9</v>
      </c>
      <c r="N133" s="10">
        <v>88.3</v>
      </c>
      <c r="O133" s="10">
        <v>34.5</v>
      </c>
      <c r="P133" s="10">
        <v>1.4</v>
      </c>
    </row>
    <row r="134" spans="1:16" ht="6.6" hidden="1" customHeight="1" x14ac:dyDescent="0.2">
      <c r="A134" s="9">
        <v>376</v>
      </c>
      <c r="B134" s="47" t="s">
        <v>33</v>
      </c>
      <c r="C134" s="47"/>
      <c r="D134" s="12" t="s">
        <v>20</v>
      </c>
      <c r="E134" s="10">
        <v>0.1</v>
      </c>
      <c r="F134" s="12"/>
      <c r="G134" s="9">
        <v>15</v>
      </c>
      <c r="H134" s="10">
        <v>60.6</v>
      </c>
      <c r="I134" s="12"/>
      <c r="J134" s="10">
        <v>0.1</v>
      </c>
      <c r="K134" s="10">
        <v>0.3</v>
      </c>
      <c r="L134" s="12"/>
      <c r="M134" s="10">
        <v>8.9</v>
      </c>
      <c r="N134" s="10">
        <v>4.0999999999999996</v>
      </c>
      <c r="O134" s="10">
        <v>4.2</v>
      </c>
      <c r="P134" s="10">
        <v>0.5</v>
      </c>
    </row>
    <row r="135" spans="1:16" ht="15" x14ac:dyDescent="0.2">
      <c r="A135" s="12" t="s">
        <v>21</v>
      </c>
      <c r="B135" s="47" t="s">
        <v>22</v>
      </c>
      <c r="C135" s="47"/>
      <c r="D135" s="9">
        <v>30</v>
      </c>
      <c r="E135" s="10">
        <v>4.3</v>
      </c>
      <c r="F135" s="10">
        <v>0.7</v>
      </c>
      <c r="G135" s="10">
        <v>22.6</v>
      </c>
      <c r="H135" s="9" t="s">
        <v>97</v>
      </c>
      <c r="I135" s="11">
        <v>0.11</v>
      </c>
      <c r="J135" s="12"/>
      <c r="K135" s="12"/>
      <c r="L135" s="10">
        <v>1.1000000000000001</v>
      </c>
      <c r="M135" s="9">
        <v>17</v>
      </c>
      <c r="N135" s="10">
        <v>99.5</v>
      </c>
      <c r="O135" s="10">
        <v>27.5</v>
      </c>
      <c r="P135" s="10">
        <v>1.6</v>
      </c>
    </row>
    <row r="136" spans="1:16" ht="15" x14ac:dyDescent="0.2">
      <c r="A136" s="12" t="s">
        <v>58</v>
      </c>
      <c r="B136" s="43" t="s">
        <v>59</v>
      </c>
      <c r="C136" s="44"/>
      <c r="D136" s="9">
        <f t="shared" ref="D136:P136" si="11">D107</f>
        <v>200</v>
      </c>
      <c r="E136" s="10" t="str">
        <f t="shared" si="11"/>
        <v>2.9</v>
      </c>
      <c r="F136" s="10" t="str">
        <f t="shared" si="11"/>
        <v>5.7</v>
      </c>
      <c r="G136" s="10" t="str">
        <f t="shared" si="11"/>
        <v>2.1</v>
      </c>
      <c r="H136" s="9">
        <f t="shared" si="11"/>
        <v>120</v>
      </c>
      <c r="I136" s="11" t="str">
        <f t="shared" ca="1" si="11"/>
        <v>2.1</v>
      </c>
      <c r="J136" s="9" t="str">
        <f t="shared" ca="1" si="11"/>
        <v>1.4</v>
      </c>
      <c r="K136" s="9" t="str">
        <f t="shared" ca="1" si="11"/>
        <v>2.4</v>
      </c>
      <c r="L136" s="10" t="str">
        <f t="shared" ca="1" si="11"/>
        <v>0</v>
      </c>
      <c r="M136" s="9" t="str">
        <f t="shared" ca="1" si="11"/>
        <v>12</v>
      </c>
      <c r="N136" s="10">
        <f t="shared" ca="1" si="11"/>
        <v>11</v>
      </c>
      <c r="O136" s="10" t="str">
        <f t="shared" ca="1" si="11"/>
        <v>3.5</v>
      </c>
      <c r="P136" s="10" t="str">
        <f t="shared" ca="1" si="11"/>
        <v>0.6</v>
      </c>
    </row>
    <row r="137" spans="1:16" ht="15.6" x14ac:dyDescent="0.3">
      <c r="A137" s="48" t="s">
        <v>23</v>
      </c>
      <c r="B137" s="48"/>
      <c r="C137" s="48"/>
      <c r="D137" s="48"/>
      <c r="E137" s="10">
        <v>24.7</v>
      </c>
      <c r="F137" s="9">
        <v>13</v>
      </c>
      <c r="G137" s="10">
        <v>80.400000000000006</v>
      </c>
      <c r="H137" s="10">
        <v>555.4</v>
      </c>
      <c r="I137" s="10">
        <v>0.4</v>
      </c>
      <c r="J137" s="10">
        <v>57.1</v>
      </c>
      <c r="K137" s="10">
        <v>0.3</v>
      </c>
      <c r="L137" s="10">
        <v>4.3</v>
      </c>
      <c r="M137" s="10">
        <v>97.2</v>
      </c>
      <c r="N137" s="10">
        <v>235.3</v>
      </c>
      <c r="O137" s="10">
        <v>97.1</v>
      </c>
      <c r="P137" s="10">
        <v>5.0999999999999996</v>
      </c>
    </row>
    <row r="138" spans="1:16" ht="15.6" x14ac:dyDescent="0.3">
      <c r="A138" s="49" t="s">
        <v>34</v>
      </c>
      <c r="B138" s="50"/>
      <c r="C138" s="51"/>
      <c r="D138" s="16"/>
      <c r="E138" s="10"/>
      <c r="F138" s="9"/>
      <c r="G138" s="10"/>
      <c r="H138" s="10">
        <v>23.6</v>
      </c>
      <c r="I138" s="10"/>
      <c r="J138" s="10"/>
      <c r="K138" s="10"/>
      <c r="L138" s="10"/>
      <c r="M138" s="10"/>
      <c r="N138" s="10"/>
      <c r="O138" s="10"/>
      <c r="P138" s="10"/>
    </row>
    <row r="139" spans="1:16" ht="15.6" x14ac:dyDescent="0.3">
      <c r="A139" s="52"/>
      <c r="B139" s="52"/>
      <c r="C139" s="52"/>
      <c r="D139" s="52"/>
      <c r="E139" s="52"/>
      <c r="F139" s="52"/>
      <c r="G139" s="52"/>
      <c r="H139" s="52"/>
      <c r="I139" s="52"/>
      <c r="J139" s="52"/>
      <c r="K139" s="52"/>
      <c r="L139" s="52"/>
      <c r="M139" s="52"/>
      <c r="N139" s="52"/>
      <c r="O139" s="52"/>
      <c r="P139" s="52"/>
    </row>
    <row r="140" spans="1:16" ht="15.6" x14ac:dyDescent="0.3">
      <c r="A140" s="14"/>
      <c r="B140" s="13" t="s">
        <v>52</v>
      </c>
      <c r="C140" s="13"/>
      <c r="D140" s="13"/>
      <c r="E140" s="15"/>
      <c r="F140" s="65"/>
      <c r="G140" s="66"/>
      <c r="H140" s="66"/>
      <c r="I140" s="13"/>
      <c r="J140" s="53"/>
      <c r="K140" s="53"/>
      <c r="L140" s="13"/>
      <c r="M140" s="13"/>
      <c r="N140" s="13"/>
      <c r="O140" s="13"/>
      <c r="P140" s="13"/>
    </row>
    <row r="141" spans="1:16" ht="15.6" x14ac:dyDescent="0.3">
      <c r="A141" s="13"/>
      <c r="B141" s="13"/>
      <c r="C141" s="13"/>
      <c r="D141" s="53"/>
      <c r="E141" s="53"/>
      <c r="F141" s="13"/>
      <c r="G141" s="13"/>
      <c r="H141" s="13"/>
      <c r="I141" s="13"/>
      <c r="J141" s="53"/>
      <c r="K141" s="53"/>
      <c r="L141" s="13"/>
      <c r="M141" s="13"/>
      <c r="N141" s="13"/>
      <c r="O141" s="13"/>
      <c r="P141" s="13"/>
    </row>
    <row r="142" spans="1:16" ht="15" x14ac:dyDescent="0.2">
      <c r="A142" s="54" t="s">
        <v>1</v>
      </c>
      <c r="B142" s="54" t="s">
        <v>2</v>
      </c>
      <c r="C142" s="54"/>
      <c r="D142" s="54" t="s">
        <v>3</v>
      </c>
      <c r="E142" s="58" t="s">
        <v>4</v>
      </c>
      <c r="F142" s="58"/>
      <c r="G142" s="58"/>
      <c r="H142" s="54" t="s">
        <v>5</v>
      </c>
      <c r="I142" s="58" t="s">
        <v>6</v>
      </c>
      <c r="J142" s="58"/>
      <c r="K142" s="58"/>
      <c r="L142" s="58"/>
      <c r="M142" s="58" t="s">
        <v>7</v>
      </c>
      <c r="N142" s="58"/>
      <c r="O142" s="58"/>
      <c r="P142" s="58"/>
    </row>
    <row r="143" spans="1:16" ht="15" x14ac:dyDescent="0.2">
      <c r="A143" s="55"/>
      <c r="B143" s="56"/>
      <c r="C143" s="57"/>
      <c r="D143" s="55"/>
      <c r="E143" s="7" t="s">
        <v>8</v>
      </c>
      <c r="F143" s="7" t="s">
        <v>9</v>
      </c>
      <c r="G143" s="7" t="s">
        <v>10</v>
      </c>
      <c r="H143" s="55"/>
      <c r="I143" s="7" t="s">
        <v>11</v>
      </c>
      <c r="J143" s="7" t="s">
        <v>12</v>
      </c>
      <c r="K143" s="7" t="s">
        <v>13</v>
      </c>
      <c r="L143" s="7" t="s">
        <v>14</v>
      </c>
      <c r="M143" s="7" t="s">
        <v>15</v>
      </c>
      <c r="N143" s="7" t="s">
        <v>16</v>
      </c>
      <c r="O143" s="7" t="s">
        <v>17</v>
      </c>
      <c r="P143" s="7" t="s">
        <v>18</v>
      </c>
    </row>
    <row r="144" spans="1:16" ht="15" x14ac:dyDescent="0.25">
      <c r="A144" s="8">
        <v>1</v>
      </c>
      <c r="B144" s="45">
        <v>2</v>
      </c>
      <c r="C144" s="45"/>
      <c r="D144" s="8">
        <v>3</v>
      </c>
      <c r="E144" s="8">
        <v>4</v>
      </c>
      <c r="F144" s="8">
        <v>5</v>
      </c>
      <c r="G144" s="8">
        <v>6</v>
      </c>
      <c r="H144" s="8">
        <v>7</v>
      </c>
      <c r="I144" s="8">
        <v>8</v>
      </c>
      <c r="J144" s="8">
        <v>9</v>
      </c>
      <c r="K144" s="8">
        <v>10</v>
      </c>
      <c r="L144" s="8">
        <v>11</v>
      </c>
      <c r="M144" s="8">
        <v>12</v>
      </c>
      <c r="N144" s="8">
        <v>13</v>
      </c>
      <c r="O144" s="8">
        <v>14</v>
      </c>
      <c r="P144" s="8">
        <v>15</v>
      </c>
    </row>
    <row r="145" spans="1:19" ht="15.6" x14ac:dyDescent="0.3">
      <c r="A145" s="46" t="s">
        <v>19</v>
      </c>
      <c r="B145" s="46"/>
      <c r="C145" s="46"/>
      <c r="D145" s="46"/>
      <c r="E145" s="46"/>
      <c r="F145" s="46"/>
      <c r="G145" s="46"/>
      <c r="H145" s="46"/>
      <c r="I145" s="46"/>
      <c r="J145" s="46"/>
      <c r="K145" s="46"/>
      <c r="L145" s="46"/>
      <c r="M145" s="46"/>
      <c r="N145" s="46"/>
      <c r="O145" s="46"/>
      <c r="P145" s="46"/>
      <c r="S145" s="42"/>
    </row>
    <row r="146" spans="1:19" ht="15" x14ac:dyDescent="0.2">
      <c r="A146" s="9">
        <v>1</v>
      </c>
      <c r="B146" s="47" t="s">
        <v>30</v>
      </c>
      <c r="C146" s="47"/>
      <c r="D146" s="9" t="s">
        <v>74</v>
      </c>
      <c r="E146" s="10">
        <v>1.5</v>
      </c>
      <c r="F146" s="10">
        <v>4.2</v>
      </c>
      <c r="G146" s="10">
        <v>9.6</v>
      </c>
      <c r="H146" s="10">
        <v>78.7</v>
      </c>
      <c r="I146" s="11">
        <v>0.04</v>
      </c>
      <c r="J146" s="12"/>
      <c r="K146" s="12"/>
      <c r="L146" s="10">
        <v>0.5</v>
      </c>
      <c r="M146" s="10">
        <v>7.7</v>
      </c>
      <c r="N146" s="10">
        <v>41.1</v>
      </c>
      <c r="O146" s="9">
        <v>11</v>
      </c>
      <c r="P146" s="10">
        <v>0.7</v>
      </c>
    </row>
    <row r="147" spans="1:19" ht="32.25" customHeight="1" x14ac:dyDescent="0.2">
      <c r="A147" s="9">
        <v>395</v>
      </c>
      <c r="B147" s="47" t="s">
        <v>98</v>
      </c>
      <c r="C147" s="47"/>
      <c r="D147" s="12" t="s">
        <v>102</v>
      </c>
      <c r="E147" s="10">
        <v>11.7</v>
      </c>
      <c r="F147" s="10">
        <v>19.7</v>
      </c>
      <c r="G147" s="10">
        <v>66.8</v>
      </c>
      <c r="H147" s="10">
        <v>492.9</v>
      </c>
      <c r="I147" s="11">
        <v>0.17</v>
      </c>
      <c r="J147" s="10">
        <v>18.7</v>
      </c>
      <c r="K147" s="10">
        <v>0.2</v>
      </c>
      <c r="L147" s="10">
        <v>3.7</v>
      </c>
      <c r="M147" s="10">
        <v>90.7</v>
      </c>
      <c r="N147" s="10">
        <v>274.89999999999998</v>
      </c>
      <c r="O147" s="10">
        <v>55.6</v>
      </c>
      <c r="P147" s="10">
        <v>2.8</v>
      </c>
    </row>
    <row r="148" spans="1:19" ht="15" x14ac:dyDescent="0.2">
      <c r="A148" s="9">
        <v>377</v>
      </c>
      <c r="B148" s="47" t="s">
        <v>27</v>
      </c>
      <c r="C148" s="47"/>
      <c r="D148" s="12">
        <v>220</v>
      </c>
      <c r="E148" s="10">
        <v>0.2</v>
      </c>
      <c r="F148" s="12"/>
      <c r="G148" s="10">
        <v>15.2</v>
      </c>
      <c r="H148" s="9">
        <v>63</v>
      </c>
      <c r="I148" s="12"/>
      <c r="J148" s="10">
        <v>2.9</v>
      </c>
      <c r="K148" s="10">
        <v>0.3</v>
      </c>
      <c r="L148" s="12"/>
      <c r="M148" s="10">
        <v>5.7</v>
      </c>
      <c r="N148" s="10">
        <v>5.7</v>
      </c>
      <c r="O148" s="9">
        <v>3</v>
      </c>
      <c r="P148" s="10">
        <v>0.5</v>
      </c>
    </row>
    <row r="149" spans="1:19" ht="15" x14ac:dyDescent="0.2">
      <c r="A149" s="9" t="s">
        <v>58</v>
      </c>
      <c r="B149" s="63" t="str">
        <f t="shared" ref="B149:P149" si="12">B136</f>
        <v xml:space="preserve">Молоко </v>
      </c>
      <c r="C149" s="64"/>
      <c r="D149" s="12">
        <f t="shared" si="12"/>
        <v>200</v>
      </c>
      <c r="E149" s="10" t="str">
        <f t="shared" si="12"/>
        <v>2.9</v>
      </c>
      <c r="F149" s="12" t="str">
        <f t="shared" si="12"/>
        <v>5.7</v>
      </c>
      <c r="G149" s="10" t="str">
        <f t="shared" si="12"/>
        <v>2.1</v>
      </c>
      <c r="H149" s="9">
        <f>$H$64</f>
        <v>80</v>
      </c>
      <c r="I149" s="12" t="str">
        <f t="shared" ca="1" si="12"/>
        <v>2.1</v>
      </c>
      <c r="J149" s="10" t="str">
        <f t="shared" ca="1" si="12"/>
        <v>1.4</v>
      </c>
      <c r="K149" s="10" t="str">
        <f t="shared" ca="1" si="12"/>
        <v>2.4</v>
      </c>
      <c r="L149" s="12" t="str">
        <f t="shared" ca="1" si="12"/>
        <v>0</v>
      </c>
      <c r="M149" s="10" t="str">
        <f t="shared" ca="1" si="12"/>
        <v>12</v>
      </c>
      <c r="N149" s="10">
        <f t="shared" ca="1" si="12"/>
        <v>11</v>
      </c>
      <c r="O149" s="9" t="str">
        <f t="shared" ca="1" si="12"/>
        <v>3.5</v>
      </c>
      <c r="P149" s="10" t="str">
        <f t="shared" ca="1" si="12"/>
        <v>0.6</v>
      </c>
    </row>
    <row r="150" spans="1:19" ht="15.6" x14ac:dyDescent="0.3">
      <c r="A150" s="48" t="s">
        <v>23</v>
      </c>
      <c r="B150" s="48"/>
      <c r="C150" s="48"/>
      <c r="D150" s="48"/>
      <c r="E150" s="10">
        <v>13.4</v>
      </c>
      <c r="F150" s="10">
        <v>23.9</v>
      </c>
      <c r="G150" s="10">
        <v>91.6</v>
      </c>
      <c r="H150" s="10">
        <v>120</v>
      </c>
      <c r="I150" s="11">
        <v>0.21</v>
      </c>
      <c r="J150" s="10">
        <v>21.5</v>
      </c>
      <c r="K150" s="10">
        <v>0.5</v>
      </c>
      <c r="L150" s="10">
        <v>4.2</v>
      </c>
      <c r="M150" s="10">
        <v>104.1</v>
      </c>
      <c r="N150" s="10">
        <v>321.7</v>
      </c>
      <c r="O150" s="10">
        <v>69.599999999999994</v>
      </c>
      <c r="P150" s="9">
        <v>4</v>
      </c>
    </row>
    <row r="151" spans="1:19" ht="15.6" x14ac:dyDescent="0.3">
      <c r="A151" s="59" t="s">
        <v>34</v>
      </c>
      <c r="B151" s="50"/>
      <c r="C151" s="51"/>
      <c r="D151" s="16"/>
      <c r="E151" s="23"/>
      <c r="F151" s="23"/>
      <c r="G151" s="23"/>
      <c r="H151" s="23">
        <v>27</v>
      </c>
      <c r="I151" s="24"/>
      <c r="J151" s="23"/>
      <c r="K151" s="23"/>
      <c r="L151" s="23"/>
      <c r="M151" s="23"/>
      <c r="N151" s="23"/>
      <c r="O151" s="23"/>
      <c r="P151" s="33"/>
    </row>
    <row r="152" spans="1:19" ht="15.6" x14ac:dyDescent="0.3">
      <c r="A152" s="26"/>
      <c r="B152" s="60" t="s">
        <v>56</v>
      </c>
      <c r="C152" s="61"/>
      <c r="D152" s="62"/>
      <c r="E152" s="34">
        <f t="shared" ref="E152:P152" si="13">E21+E36+E51+E66+E79+E94+E108+E122+E137+E150</f>
        <v>191.2</v>
      </c>
      <c r="F152" s="34">
        <f t="shared" si="13"/>
        <v>213.6</v>
      </c>
      <c r="G152" s="34">
        <f t="shared" si="13"/>
        <v>841.5</v>
      </c>
      <c r="H152" s="34">
        <v>764</v>
      </c>
      <c r="I152" s="34">
        <f t="shared" si="13"/>
        <v>2.82</v>
      </c>
      <c r="J152" s="34">
        <f t="shared" si="13"/>
        <v>141.1</v>
      </c>
      <c r="K152" s="34">
        <f t="shared" si="13"/>
        <v>51.4</v>
      </c>
      <c r="L152" s="34">
        <f t="shared" si="13"/>
        <v>27.7</v>
      </c>
      <c r="M152" s="34">
        <f t="shared" si="13"/>
        <v>1169.1999999999998</v>
      </c>
      <c r="N152" s="34">
        <f t="shared" si="13"/>
        <v>2221.1999999999998</v>
      </c>
      <c r="O152" s="34">
        <f t="shared" si="13"/>
        <v>726.2</v>
      </c>
      <c r="P152" s="34">
        <f t="shared" si="13"/>
        <v>37</v>
      </c>
    </row>
    <row r="153" spans="1:19" ht="15.6" x14ac:dyDescent="0.3">
      <c r="A153" s="26"/>
      <c r="B153" s="60" t="s">
        <v>57</v>
      </c>
      <c r="C153" s="61"/>
      <c r="D153" s="62"/>
      <c r="E153" s="34">
        <f>E152/10</f>
        <v>19.119999999999997</v>
      </c>
      <c r="F153" s="34">
        <f t="shared" ref="F153:P153" si="14">F152/10</f>
        <v>21.36</v>
      </c>
      <c r="G153" s="34">
        <f t="shared" si="14"/>
        <v>84.15</v>
      </c>
      <c r="H153" s="34">
        <f t="shared" si="14"/>
        <v>76.400000000000006</v>
      </c>
      <c r="I153" s="34">
        <f t="shared" si="14"/>
        <v>0.28199999999999997</v>
      </c>
      <c r="J153" s="34">
        <f t="shared" si="14"/>
        <v>14.11</v>
      </c>
      <c r="K153" s="34">
        <f t="shared" si="14"/>
        <v>5.14</v>
      </c>
      <c r="L153" s="34">
        <f t="shared" si="14"/>
        <v>2.77</v>
      </c>
      <c r="M153" s="34">
        <f t="shared" si="14"/>
        <v>116.91999999999999</v>
      </c>
      <c r="N153" s="34">
        <f t="shared" si="14"/>
        <v>222.11999999999998</v>
      </c>
      <c r="O153" s="34">
        <f t="shared" si="14"/>
        <v>72.62</v>
      </c>
      <c r="P153" s="34">
        <f t="shared" si="14"/>
        <v>3.7</v>
      </c>
    </row>
    <row r="154" spans="1:19" ht="15.6" x14ac:dyDescent="0.3">
      <c r="A154" s="28"/>
      <c r="B154" s="28"/>
      <c r="C154" s="28"/>
      <c r="D154" s="29"/>
      <c r="E154" s="30"/>
      <c r="F154" s="30"/>
      <c r="G154" s="30"/>
      <c r="H154" s="30">
        <v>25.3</v>
      </c>
      <c r="I154" s="31"/>
      <c r="J154" s="30"/>
      <c r="K154" s="30"/>
      <c r="L154" s="30"/>
      <c r="M154" s="30"/>
      <c r="N154" s="30"/>
      <c r="O154" s="30"/>
      <c r="P154" s="32"/>
    </row>
    <row r="156" spans="1:19" ht="15" x14ac:dyDescent="0.25">
      <c r="A156" s="17" t="s">
        <v>35</v>
      </c>
      <c r="B156" s="17"/>
      <c r="C156" s="17"/>
      <c r="D156" s="17"/>
      <c r="E156" s="17"/>
      <c r="F156" s="17"/>
      <c r="G156" s="17"/>
      <c r="H156" s="17"/>
      <c r="I156" s="17"/>
      <c r="J156" s="18"/>
      <c r="K156" s="17"/>
      <c r="L156" s="17"/>
      <c r="M156" s="17"/>
      <c r="N156" s="17"/>
      <c r="O156" s="17"/>
      <c r="P156" s="17"/>
    </row>
    <row r="157" spans="1:19" ht="15" x14ac:dyDescent="0.25">
      <c r="A157" s="17"/>
      <c r="B157" s="17"/>
      <c r="C157" s="17"/>
      <c r="D157" s="17"/>
      <c r="E157" s="17"/>
      <c r="F157" s="17"/>
      <c r="G157" s="17"/>
      <c r="H157" s="17"/>
      <c r="I157" s="17"/>
      <c r="J157" s="18"/>
      <c r="K157" s="17"/>
      <c r="L157" s="17"/>
      <c r="M157" s="17"/>
      <c r="N157" s="17"/>
      <c r="O157" s="17"/>
      <c r="P157" s="17"/>
    </row>
    <row r="158" spans="1:19" ht="15" x14ac:dyDescent="0.25">
      <c r="A158" s="17"/>
      <c r="B158" s="17"/>
      <c r="C158" s="17"/>
      <c r="D158" s="17"/>
      <c r="E158" s="17"/>
      <c r="F158" s="17"/>
      <c r="G158" s="17"/>
      <c r="H158" s="17"/>
      <c r="I158" s="17"/>
      <c r="J158" s="18"/>
      <c r="K158" s="17"/>
      <c r="L158" s="17"/>
      <c r="M158" s="17"/>
      <c r="N158" s="17"/>
      <c r="O158" s="17"/>
      <c r="P158" s="17"/>
    </row>
    <row r="159" spans="1:19" ht="15" x14ac:dyDescent="0.25">
      <c r="A159" s="17" t="s">
        <v>36</v>
      </c>
      <c r="B159" s="17"/>
      <c r="C159" s="17"/>
      <c r="D159" s="17"/>
      <c r="E159" s="17"/>
      <c r="F159" s="17"/>
      <c r="G159" s="17"/>
      <c r="H159" s="17"/>
      <c r="I159" s="17"/>
      <c r="J159" s="18"/>
      <c r="K159" s="17"/>
      <c r="L159" s="17"/>
      <c r="M159" s="17"/>
      <c r="N159" s="17"/>
      <c r="O159" s="17"/>
      <c r="P159" s="17"/>
    </row>
    <row r="160" spans="1:19" ht="15" x14ac:dyDescent="0.25">
      <c r="A160" s="17" t="s">
        <v>99</v>
      </c>
      <c r="B160" s="17"/>
      <c r="C160" s="17"/>
      <c r="D160" s="17"/>
      <c r="E160" s="17"/>
      <c r="F160" s="17"/>
      <c r="G160" s="17"/>
      <c r="H160" s="17"/>
      <c r="I160" s="17"/>
      <c r="J160" s="18"/>
      <c r="K160" s="17"/>
      <c r="L160" s="17"/>
      <c r="M160" s="17"/>
      <c r="N160" s="17"/>
      <c r="O160" s="17"/>
      <c r="P160" s="17"/>
    </row>
    <row r="161" spans="1:16" ht="15" x14ac:dyDescent="0.25">
      <c r="A161" s="17"/>
      <c r="B161" s="17"/>
      <c r="C161" s="17"/>
      <c r="D161" s="17"/>
      <c r="E161" s="17"/>
      <c r="F161" s="17"/>
      <c r="G161" s="17"/>
      <c r="H161" s="17"/>
      <c r="I161" s="17"/>
      <c r="J161" s="18"/>
      <c r="K161" s="17"/>
      <c r="L161" s="17"/>
      <c r="M161" s="17"/>
      <c r="N161" s="17"/>
      <c r="O161" s="17"/>
      <c r="P161" s="17"/>
    </row>
    <row r="162" spans="1:16" ht="15" x14ac:dyDescent="0.25">
      <c r="A162" s="17"/>
      <c r="B162" s="17"/>
      <c r="C162" s="17"/>
      <c r="D162" s="17"/>
      <c r="E162" s="17"/>
      <c r="F162" s="17"/>
      <c r="G162" s="17"/>
      <c r="H162" s="17"/>
      <c r="I162" s="17"/>
      <c r="J162" s="18"/>
      <c r="K162" s="17"/>
      <c r="L162" s="17"/>
      <c r="M162" s="17"/>
      <c r="N162" s="17"/>
      <c r="O162" s="17"/>
      <c r="P162" s="17"/>
    </row>
    <row r="163" spans="1:16" ht="15" x14ac:dyDescent="0.25">
      <c r="A163" s="17" t="s">
        <v>37</v>
      </c>
      <c r="B163" s="17"/>
      <c r="C163" s="17"/>
      <c r="D163" s="17"/>
      <c r="E163" s="17"/>
      <c r="F163" s="17"/>
      <c r="G163" s="17"/>
      <c r="H163" s="17"/>
      <c r="I163" s="17"/>
      <c r="J163" s="18"/>
      <c r="K163" s="17"/>
      <c r="L163" s="17"/>
      <c r="M163" s="17"/>
      <c r="N163" s="17"/>
      <c r="O163" s="17"/>
      <c r="P163" s="17"/>
    </row>
    <row r="164" spans="1:16" ht="15" x14ac:dyDescent="0.25">
      <c r="A164" s="17" t="s">
        <v>100</v>
      </c>
      <c r="B164" s="17"/>
      <c r="C164" s="17"/>
      <c r="D164" s="17"/>
      <c r="E164" s="17"/>
      <c r="F164" s="17"/>
      <c r="G164" s="17"/>
      <c r="H164" s="17"/>
      <c r="I164" s="17"/>
      <c r="J164" s="18"/>
      <c r="K164" s="17"/>
      <c r="L164" s="17"/>
      <c r="M164" s="17"/>
      <c r="N164" s="17"/>
      <c r="O164" s="17"/>
      <c r="P164" s="17"/>
    </row>
    <row r="165" spans="1:16" ht="15" x14ac:dyDescent="0.25">
      <c r="A165" s="17"/>
      <c r="B165" s="17"/>
      <c r="C165" s="17"/>
      <c r="D165" s="17"/>
      <c r="E165" s="17"/>
      <c r="F165" s="17"/>
      <c r="G165" s="17"/>
      <c r="H165" s="17"/>
      <c r="I165" s="17"/>
      <c r="J165" s="18"/>
      <c r="K165" s="17"/>
      <c r="L165" s="17"/>
      <c r="M165" s="17"/>
      <c r="N165" s="17"/>
      <c r="O165" s="17"/>
      <c r="P165" s="17"/>
    </row>
    <row r="166" spans="1:16" ht="15" x14ac:dyDescent="0.25">
      <c r="A166" s="17"/>
      <c r="B166" s="17"/>
      <c r="C166" s="17"/>
      <c r="D166" s="17"/>
      <c r="E166" s="17"/>
      <c r="F166" s="17"/>
      <c r="G166" s="17"/>
      <c r="H166" s="17"/>
      <c r="I166" s="17"/>
      <c r="J166" s="18"/>
      <c r="K166" s="17"/>
      <c r="L166" s="17"/>
      <c r="M166" s="17"/>
      <c r="N166" s="17"/>
      <c r="O166" s="17"/>
      <c r="P166" s="17"/>
    </row>
    <row r="167" spans="1:16" ht="15" x14ac:dyDescent="0.25">
      <c r="A167" s="17" t="s">
        <v>38</v>
      </c>
      <c r="B167" s="17"/>
      <c r="C167" s="17"/>
      <c r="D167" s="17"/>
      <c r="E167" s="17"/>
      <c r="F167" s="17"/>
      <c r="G167" s="17"/>
      <c r="H167" s="17"/>
      <c r="I167" s="17"/>
      <c r="J167" s="18"/>
      <c r="K167" s="17"/>
      <c r="L167" s="17"/>
      <c r="M167" s="17"/>
      <c r="N167" s="17"/>
      <c r="O167" s="17"/>
      <c r="P167" s="17"/>
    </row>
    <row r="168" spans="1:16" ht="15" x14ac:dyDescent="0.25">
      <c r="A168" s="17" t="s">
        <v>39</v>
      </c>
      <c r="B168" s="17"/>
      <c r="C168" s="17"/>
      <c r="D168" s="17"/>
      <c r="E168" s="17"/>
      <c r="F168" s="17"/>
      <c r="G168" s="17"/>
      <c r="H168" s="17"/>
      <c r="I168" s="17"/>
      <c r="J168" s="18"/>
      <c r="K168" s="17"/>
      <c r="L168" s="17"/>
      <c r="M168" s="17"/>
      <c r="N168" s="17"/>
      <c r="O168" s="17"/>
      <c r="P168" s="17"/>
    </row>
    <row r="169" spans="1:16" ht="15" x14ac:dyDescent="0.25">
      <c r="A169" s="17"/>
      <c r="B169" s="17"/>
      <c r="C169" s="17"/>
      <c r="D169" s="17"/>
      <c r="E169" s="17"/>
      <c r="F169" s="17"/>
      <c r="G169" s="17"/>
      <c r="H169" s="17"/>
      <c r="I169" s="17"/>
      <c r="J169" s="17"/>
      <c r="K169" s="17"/>
      <c r="L169" s="17"/>
      <c r="M169" s="17"/>
      <c r="N169" s="17"/>
      <c r="O169" s="17"/>
      <c r="P169" s="17"/>
    </row>
    <row r="170" spans="1:16" ht="15" x14ac:dyDescent="0.25">
      <c r="A170" s="68" t="s">
        <v>40</v>
      </c>
      <c r="B170" s="68"/>
      <c r="C170" s="68"/>
      <c r="D170" s="68"/>
      <c r="E170" s="68"/>
      <c r="F170" s="68"/>
      <c r="G170" s="68"/>
      <c r="H170" s="68"/>
      <c r="I170" s="68"/>
      <c r="J170" s="68"/>
      <c r="K170" s="68"/>
      <c r="L170" s="68"/>
      <c r="M170" s="68"/>
      <c r="N170" s="68"/>
      <c r="O170" s="68"/>
      <c r="P170" s="68"/>
    </row>
  </sheetData>
  <mergeCells count="218">
    <mergeCell ref="A170:P170"/>
    <mergeCell ref="A67:C67"/>
    <mergeCell ref="A80:C80"/>
    <mergeCell ref="A95:C95"/>
    <mergeCell ref="K7:P7"/>
    <mergeCell ref="A8:P8"/>
    <mergeCell ref="F9:H9"/>
    <mergeCell ref="J9:K9"/>
    <mergeCell ref="D10:E10"/>
    <mergeCell ref="J10:K10"/>
    <mergeCell ref="A11:A12"/>
    <mergeCell ref="B11:C12"/>
    <mergeCell ref="D11:D12"/>
    <mergeCell ref="E11:G11"/>
    <mergeCell ref="H11:H12"/>
    <mergeCell ref="I11:L11"/>
    <mergeCell ref="M11:P11"/>
    <mergeCell ref="B13:C13"/>
    <mergeCell ref="A14:P14"/>
    <mergeCell ref="B15:C15"/>
    <mergeCell ref="B16:C16"/>
    <mergeCell ref="B17:C17"/>
    <mergeCell ref="B18:C18"/>
    <mergeCell ref="B19:C19"/>
    <mergeCell ref="A21:D21"/>
    <mergeCell ref="A22:C22"/>
    <mergeCell ref="A23:P23"/>
    <mergeCell ref="F24:H24"/>
    <mergeCell ref="J24:K24"/>
    <mergeCell ref="D25:E25"/>
    <mergeCell ref="J25:K25"/>
    <mergeCell ref="A26:A27"/>
    <mergeCell ref="B26:C27"/>
    <mergeCell ref="D26:D27"/>
    <mergeCell ref="E26:G26"/>
    <mergeCell ref="H26:H27"/>
    <mergeCell ref="I26:L26"/>
    <mergeCell ref="M26:P26"/>
    <mergeCell ref="B28:C28"/>
    <mergeCell ref="A29:P29"/>
    <mergeCell ref="B30:C30"/>
    <mergeCell ref="B31:C31"/>
    <mergeCell ref="B32:C32"/>
    <mergeCell ref="B33:C33"/>
    <mergeCell ref="B34:C34"/>
    <mergeCell ref="A36:D36"/>
    <mergeCell ref="A37:C37"/>
    <mergeCell ref="A38:P38"/>
    <mergeCell ref="F39:H39"/>
    <mergeCell ref="J39:K39"/>
    <mergeCell ref="D40:E40"/>
    <mergeCell ref="J40:K40"/>
    <mergeCell ref="A41:A42"/>
    <mergeCell ref="B41:C42"/>
    <mergeCell ref="D41:D42"/>
    <mergeCell ref="E41:G41"/>
    <mergeCell ref="H41:H42"/>
    <mergeCell ref="I41:L41"/>
    <mergeCell ref="M41:P41"/>
    <mergeCell ref="B43:C43"/>
    <mergeCell ref="A44:P44"/>
    <mergeCell ref="B45:C45"/>
    <mergeCell ref="B46:C46"/>
    <mergeCell ref="B47:C47"/>
    <mergeCell ref="B48:C48"/>
    <mergeCell ref="B49:C49"/>
    <mergeCell ref="A51:D51"/>
    <mergeCell ref="A52:C52"/>
    <mergeCell ref="A53:P53"/>
    <mergeCell ref="F54:H54"/>
    <mergeCell ref="J54:K54"/>
    <mergeCell ref="D55:E55"/>
    <mergeCell ref="J55:K55"/>
    <mergeCell ref="A56:A57"/>
    <mergeCell ref="B56:C57"/>
    <mergeCell ref="D56:D57"/>
    <mergeCell ref="E56:G56"/>
    <mergeCell ref="H56:H57"/>
    <mergeCell ref="I56:L56"/>
    <mergeCell ref="M56:P56"/>
    <mergeCell ref="B58:C58"/>
    <mergeCell ref="A59:P59"/>
    <mergeCell ref="B60:C60"/>
    <mergeCell ref="B61:C61"/>
    <mergeCell ref="B62:C62"/>
    <mergeCell ref="B63:C63"/>
    <mergeCell ref="B64:C64"/>
    <mergeCell ref="A66:D66"/>
    <mergeCell ref="A68:P68"/>
    <mergeCell ref="F69:H69"/>
    <mergeCell ref="J69:K69"/>
    <mergeCell ref="D70:E70"/>
    <mergeCell ref="J70:K70"/>
    <mergeCell ref="A71:A72"/>
    <mergeCell ref="B71:C72"/>
    <mergeCell ref="D71:D72"/>
    <mergeCell ref="E71:G71"/>
    <mergeCell ref="H71:H72"/>
    <mergeCell ref="I71:L71"/>
    <mergeCell ref="M71:P71"/>
    <mergeCell ref="B73:C73"/>
    <mergeCell ref="A74:P74"/>
    <mergeCell ref="B75:C75"/>
    <mergeCell ref="B76:C76"/>
    <mergeCell ref="B77:C77"/>
    <mergeCell ref="A79:D79"/>
    <mergeCell ref="A81:P81"/>
    <mergeCell ref="F82:H82"/>
    <mergeCell ref="J82:K82"/>
    <mergeCell ref="D83:E83"/>
    <mergeCell ref="J83:K83"/>
    <mergeCell ref="A84:A85"/>
    <mergeCell ref="B84:C85"/>
    <mergeCell ref="D84:D85"/>
    <mergeCell ref="E84:G84"/>
    <mergeCell ref="H84:H85"/>
    <mergeCell ref="I84:L84"/>
    <mergeCell ref="M84:P84"/>
    <mergeCell ref="H99:H100"/>
    <mergeCell ref="I99:L99"/>
    <mergeCell ref="M99:P99"/>
    <mergeCell ref="B86:C86"/>
    <mergeCell ref="A87:P87"/>
    <mergeCell ref="B88:C88"/>
    <mergeCell ref="B89:C89"/>
    <mergeCell ref="B90:C90"/>
    <mergeCell ref="B91:C91"/>
    <mergeCell ref="A94:D94"/>
    <mergeCell ref="A96:P96"/>
    <mergeCell ref="F97:H97"/>
    <mergeCell ref="J97:K97"/>
    <mergeCell ref="F111:H111"/>
    <mergeCell ref="J111:K111"/>
    <mergeCell ref="D112:E112"/>
    <mergeCell ref="J112:K112"/>
    <mergeCell ref="A113:A114"/>
    <mergeCell ref="B113:C114"/>
    <mergeCell ref="D113:D114"/>
    <mergeCell ref="E113:G113"/>
    <mergeCell ref="H113:H114"/>
    <mergeCell ref="I113:L113"/>
    <mergeCell ref="M113:P113"/>
    <mergeCell ref="B115:C115"/>
    <mergeCell ref="A116:P116"/>
    <mergeCell ref="B117:C117"/>
    <mergeCell ref="B118:C118"/>
    <mergeCell ref="B119:C119"/>
    <mergeCell ref="B121:C121"/>
    <mergeCell ref="A122:D122"/>
    <mergeCell ref="A123:C123"/>
    <mergeCell ref="A124:P124"/>
    <mergeCell ref="F125:H125"/>
    <mergeCell ref="J125:K125"/>
    <mergeCell ref="D126:E126"/>
    <mergeCell ref="J126:K126"/>
    <mergeCell ref="A127:A128"/>
    <mergeCell ref="B127:C128"/>
    <mergeCell ref="D127:D128"/>
    <mergeCell ref="E127:G127"/>
    <mergeCell ref="H127:H128"/>
    <mergeCell ref="I127:L127"/>
    <mergeCell ref="M127:P127"/>
    <mergeCell ref="B129:C129"/>
    <mergeCell ref="A130:P130"/>
    <mergeCell ref="B131:C131"/>
    <mergeCell ref="B132:C132"/>
    <mergeCell ref="B133:C133"/>
    <mergeCell ref="B134:C134"/>
    <mergeCell ref="B135:C135"/>
    <mergeCell ref="A137:D137"/>
    <mergeCell ref="A138:C138"/>
    <mergeCell ref="B136:C136"/>
    <mergeCell ref="A139:P139"/>
    <mergeCell ref="F140:H140"/>
    <mergeCell ref="J140:K140"/>
    <mergeCell ref="D141:E141"/>
    <mergeCell ref="J141:K141"/>
    <mergeCell ref="A142:A143"/>
    <mergeCell ref="B142:C143"/>
    <mergeCell ref="D142:D143"/>
    <mergeCell ref="E142:G142"/>
    <mergeCell ref="H142:H143"/>
    <mergeCell ref="I142:L142"/>
    <mergeCell ref="M142:P142"/>
    <mergeCell ref="B144:C144"/>
    <mergeCell ref="A145:P145"/>
    <mergeCell ref="B146:C146"/>
    <mergeCell ref="B147:C147"/>
    <mergeCell ref="B148:C148"/>
    <mergeCell ref="A150:D150"/>
    <mergeCell ref="A151:C151"/>
    <mergeCell ref="B152:D152"/>
    <mergeCell ref="B153:D153"/>
    <mergeCell ref="B149:C149"/>
    <mergeCell ref="B20:C20"/>
    <mergeCell ref="B50:C50"/>
    <mergeCell ref="B65:C65"/>
    <mergeCell ref="B78:C78"/>
    <mergeCell ref="B92:C92"/>
    <mergeCell ref="B93:C93"/>
    <mergeCell ref="B107:C107"/>
    <mergeCell ref="B35:C35"/>
    <mergeCell ref="B120:C120"/>
    <mergeCell ref="B101:C101"/>
    <mergeCell ref="A102:P102"/>
    <mergeCell ref="B103:C103"/>
    <mergeCell ref="B104:C104"/>
    <mergeCell ref="B105:C105"/>
    <mergeCell ref="B106:C106"/>
    <mergeCell ref="A108:D108"/>
    <mergeCell ref="A109:C109"/>
    <mergeCell ref="A110:P110"/>
    <mergeCell ref="D98:E98"/>
    <mergeCell ref="J98:K98"/>
    <mergeCell ref="A99:A100"/>
    <mergeCell ref="B99:C100"/>
    <mergeCell ref="D99:D100"/>
    <mergeCell ref="E99:G99"/>
  </mergeCells>
  <pageMargins left="0.70866141732283472" right="0.70866141732283472" top="0.74803149606299213" bottom="0.74803149606299213" header="0.31496062992125984" footer="0.31496062992125984"/>
  <pageSetup paperSize="9" scale="71" fitToHeight="0" pageOrder="overThenDown" orientation="landscape" horizontalDpi="1200" r:id="rId1"/>
  <rowBreaks count="9" manualBreakCount="9">
    <brk id="22" max="16383" man="1"/>
    <brk id="37" max="16383" man="1"/>
    <brk id="52" max="16383" man="1"/>
    <brk id="67" max="16383" man="1"/>
    <brk id="80" max="16383" man="1"/>
    <brk id="95" max="16383" man="1"/>
    <brk id="109" max="16383" man="1"/>
    <brk id="123" max="16383" man="1"/>
    <brk id="13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2022-02-16T08:31:04Z</cp:lastPrinted>
  <dcterms:created xsi:type="dcterms:W3CDTF">2022-02-16T08:44:08Z</dcterms:created>
  <dcterms:modified xsi:type="dcterms:W3CDTF">2022-11-17T00:46:15Z</dcterms:modified>
</cp:coreProperties>
</file>